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717" i="1" l="1"/>
  <c r="C715" i="1"/>
  <c r="C719" i="1" s="1"/>
  <c r="F711" i="1"/>
  <c r="F715" i="1" s="1"/>
  <c r="E711" i="1"/>
  <c r="E715" i="1" s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711" i="1" s="1"/>
  <c r="G689" i="1"/>
  <c r="F689" i="1"/>
  <c r="E689" i="1"/>
  <c r="G679" i="1"/>
  <c r="F679" i="1"/>
  <c r="E679" i="1"/>
  <c r="G668" i="1"/>
  <c r="F668" i="1"/>
  <c r="E668" i="1"/>
  <c r="E717" i="1" s="1"/>
  <c r="G660" i="1"/>
  <c r="F660" i="1"/>
  <c r="E660" i="1"/>
  <c r="G644" i="1"/>
  <c r="F644" i="1"/>
  <c r="E644" i="1"/>
  <c r="F628" i="1"/>
  <c r="E628" i="1"/>
  <c r="G628" i="1" s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596" i="1"/>
  <c r="F596" i="1"/>
  <c r="E596" i="1"/>
  <c r="F567" i="1"/>
  <c r="E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67" i="1" s="1"/>
  <c r="F517" i="1"/>
  <c r="F717" i="1" s="1"/>
  <c r="E517" i="1"/>
  <c r="G516" i="1"/>
  <c r="G517" i="1" s="1"/>
  <c r="G511" i="1"/>
  <c r="G512" i="1" s="1"/>
  <c r="F511" i="1"/>
  <c r="E511" i="1"/>
  <c r="G504" i="1"/>
  <c r="F504" i="1"/>
  <c r="E504" i="1"/>
  <c r="G498" i="1"/>
  <c r="F498" i="1"/>
  <c r="E498" i="1"/>
  <c r="G447" i="1"/>
  <c r="G499" i="1" s="1"/>
  <c r="F447" i="1"/>
  <c r="E447" i="1"/>
  <c r="G441" i="1"/>
  <c r="F441" i="1"/>
  <c r="E441" i="1"/>
  <c r="E428" i="1"/>
  <c r="G426" i="1"/>
  <c r="G425" i="1"/>
  <c r="G424" i="1"/>
  <c r="G423" i="1"/>
  <c r="G422" i="1"/>
  <c r="G421" i="1"/>
  <c r="G428" i="1" s="1"/>
  <c r="G429" i="1" s="1"/>
  <c r="G418" i="1"/>
  <c r="F418" i="1"/>
  <c r="E418" i="1"/>
  <c r="F412" i="1"/>
  <c r="E412" i="1"/>
  <c r="G412" i="1" s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0" i="1"/>
  <c r="F390" i="1"/>
  <c r="E390" i="1"/>
  <c r="G367" i="1"/>
  <c r="G391" i="1" s="1"/>
  <c r="F367" i="1"/>
  <c r="E367" i="1"/>
  <c r="G361" i="1"/>
  <c r="F361" i="1"/>
  <c r="E361" i="1"/>
  <c r="F320" i="1"/>
  <c r="E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320" i="1" s="1"/>
  <c r="G293" i="1"/>
  <c r="F288" i="1"/>
  <c r="E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88" i="1" s="1"/>
  <c r="G289" i="1" s="1"/>
  <c r="G247" i="1"/>
  <c r="F247" i="1"/>
  <c r="E247" i="1"/>
  <c r="F239" i="1"/>
  <c r="E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39" i="1" s="1"/>
  <c r="G218" i="1"/>
  <c r="F218" i="1"/>
  <c r="E218" i="1"/>
  <c r="G155" i="1"/>
  <c r="G156" i="1" s="1"/>
  <c r="F155" i="1"/>
  <c r="E155" i="1"/>
  <c r="G121" i="1"/>
  <c r="F121" i="1"/>
  <c r="E121" i="1"/>
  <c r="G115" i="1"/>
  <c r="F115" i="1"/>
  <c r="E115" i="1"/>
  <c r="G73" i="1"/>
  <c r="G116" i="1" s="1"/>
  <c r="F73" i="1"/>
  <c r="E73" i="1"/>
  <c r="F67" i="1"/>
  <c r="E67" i="1"/>
  <c r="G66" i="1"/>
  <c r="G65" i="1"/>
  <c r="G64" i="1"/>
  <c r="G63" i="1"/>
  <c r="G60" i="1"/>
  <c r="G59" i="1"/>
  <c r="G58" i="1"/>
  <c r="G57" i="1"/>
  <c r="G56" i="1"/>
  <c r="G55" i="1"/>
  <c r="G54" i="1"/>
  <c r="G53" i="1"/>
  <c r="G51" i="1"/>
  <c r="G50" i="1"/>
  <c r="G49" i="1"/>
  <c r="G48" i="1"/>
  <c r="G39" i="1"/>
  <c r="G36" i="1"/>
  <c r="G34" i="1"/>
  <c r="G33" i="1"/>
  <c r="G32" i="1"/>
  <c r="G30" i="1"/>
  <c r="G29" i="1"/>
  <c r="G25" i="1"/>
  <c r="G22" i="1"/>
  <c r="G18" i="1"/>
  <c r="G17" i="1"/>
  <c r="G16" i="1"/>
  <c r="G12" i="1"/>
  <c r="G11" i="1"/>
  <c r="G67" i="1" s="1"/>
  <c r="G717" i="1" l="1"/>
  <c r="E719" i="1"/>
  <c r="G568" i="1"/>
  <c r="G715" i="1"/>
  <c r="G719" i="1" s="1"/>
  <c r="F719" i="1"/>
  <c r="G680" i="1"/>
</calcChain>
</file>

<file path=xl/sharedStrings.xml><?xml version="1.0" encoding="utf-8"?>
<sst xmlns="http://schemas.openxmlformats.org/spreadsheetml/2006/main" count="2106" uniqueCount="1176">
  <si>
    <t>OMPRAKASH DEORA PEOPLES CO OP BANK LTD HIGNOLI</t>
  </si>
  <si>
    <t>DEAF ACCOUNT LIST AS ON 30.09.2020</t>
  </si>
  <si>
    <t>BR. HINGOLI</t>
  </si>
  <si>
    <t>Sr No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</si>
  <si>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</si>
  <si>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</si>
  <si>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</si>
  <si>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</si>
  <si>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</si>
  <si>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</si>
  <si>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</si>
  <si>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</si>
  <si>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SB/GEN/8547</t>
  </si>
  <si>
    <t>MOHD. KHALED MOHD. HANIF</t>
  </si>
  <si>
    <t>SB-GENERAL</t>
  </si>
  <si>
    <t>SB/GEN/5077</t>
  </si>
  <si>
    <t>SAHU AMBADAS LAXMANLALJI</t>
  </si>
  <si>
    <t>SB/GEN/4899</t>
  </si>
  <si>
    <t>SK.ALLABAKHSA  SK.RATANSHAH</t>
  </si>
  <si>
    <t>SB/GEN/4579</t>
  </si>
  <si>
    <t>SY.RAHIM  SY.HABIB</t>
  </si>
  <si>
    <t>SB/GEN/2949</t>
  </si>
  <si>
    <t>THORAT SAMBHAJI LAXMAN</t>
  </si>
  <si>
    <t>SB/GEN/5792</t>
  </si>
  <si>
    <t>MD.HARUN  MD.KHAJA</t>
  </si>
  <si>
    <t>SB/GEN/5516</t>
  </si>
  <si>
    <t>CHITTEWAR SUNIL TULSIRAM</t>
  </si>
  <si>
    <t>SB/GEN/3082</t>
  </si>
  <si>
    <t>NARWADE TULSHIRAM GUNAJI</t>
  </si>
  <si>
    <t>SB/GEN/6174</t>
  </si>
  <si>
    <t>GITTE ABAS SHAMRAO</t>
  </si>
  <si>
    <t>SB/GEN/6109</t>
  </si>
  <si>
    <t>KHADASE RAMKISAN SHRIPATI</t>
  </si>
  <si>
    <t>SB/GEN/6062</t>
  </si>
  <si>
    <t>ATHWALE DAYANAND GOPINATH</t>
  </si>
  <si>
    <t>SB/GEN/6500</t>
  </si>
  <si>
    <t>TAPRE SUNIL NASHIKET</t>
  </si>
  <si>
    <t>SB/GEN/6463</t>
  </si>
  <si>
    <t>SHINDE GANESH VITTHALRAO</t>
  </si>
  <si>
    <t>SB/GEN/6471</t>
  </si>
  <si>
    <t>PAWAR BABURAO WAMANRAO</t>
  </si>
  <si>
    <t>SB/GEN/6418</t>
  </si>
  <si>
    <t>SHAKH BABU SHAKH</t>
  </si>
  <si>
    <t>SB/GEN/6389</t>
  </si>
  <si>
    <t>YASMEEN  BAGAM</t>
  </si>
  <si>
    <t>SB/GEN/7029</t>
  </si>
  <si>
    <t>KAPSE NITIN DILIP</t>
  </si>
  <si>
    <t>SB/GEN/6901</t>
  </si>
  <si>
    <t>SYD. MUKHTAR SYD.</t>
  </si>
  <si>
    <t>SB/GEN/6514</t>
  </si>
  <si>
    <t>SK. KHAWJA SK.</t>
  </si>
  <si>
    <t>SB/GEN/4314</t>
  </si>
  <si>
    <t>SAVANT  SOW.SHALABAISUBHASH</t>
  </si>
  <si>
    <t>SB/GEN/7350</t>
  </si>
  <si>
    <t>MD. SADIK AB. HAMID BAGWAN</t>
  </si>
  <si>
    <t>SB/GEN/7046</t>
  </si>
  <si>
    <t>PATHAN SOW SULTAN</t>
  </si>
  <si>
    <t>SB/GEN/7474</t>
  </si>
  <si>
    <t>JAWLE MUKTABAI ANANDA</t>
  </si>
  <si>
    <t>SB/GEN/7395</t>
  </si>
  <si>
    <t>SAHU MEENA LAXMINARAYAN</t>
  </si>
  <si>
    <t>SB/GEN/8073</t>
  </si>
  <si>
    <t>KANIS  FATAMA  JIYAUDDIN</t>
  </si>
  <si>
    <t>SB/GEN/7998</t>
  </si>
  <si>
    <t>RANE RENUKA ASHOK</t>
  </si>
  <si>
    <t>SB/GEN/7911</t>
  </si>
  <si>
    <t>KHANDARE HARI PUNJAJI</t>
  </si>
  <si>
    <t>SB/GEN/7813</t>
  </si>
  <si>
    <t>JATALE SANTOSH RUKHAMAJI</t>
  </si>
  <si>
    <t>SB/GEN/8284</t>
  </si>
  <si>
    <t>MOGALE GOUTAM SOPAN</t>
  </si>
  <si>
    <t>SB/GEN/8240</t>
  </si>
  <si>
    <t>DESHMUKH NETRA GAJANANRAO</t>
  </si>
  <si>
    <t>SB/GEN/8222</t>
  </si>
  <si>
    <t>PATHAN MAHEBOOBKHA RAHIMNKHA</t>
  </si>
  <si>
    <t>SB/GEN/8091</t>
  </si>
  <si>
    <t>MASKE RAMDAS SHANKAR</t>
  </si>
  <si>
    <t>SB/GEN/8362</t>
  </si>
  <si>
    <t>MOHD KHAJA ABDUL RASHID BAGBAN</t>
  </si>
  <si>
    <t>SB/GEN/8363</t>
  </si>
  <si>
    <t>KHANDARE GOVINDA PIRAJI</t>
  </si>
  <si>
    <t>SB/GEN/8344</t>
  </si>
  <si>
    <t>ROSHANKHAN PATHAN NAWABKHAN PATHAN</t>
  </si>
  <si>
    <t>SB/GEN/8332</t>
  </si>
  <si>
    <t>MOHD.ILIYAS ABDUL HAMID</t>
  </si>
  <si>
    <t>SB/GEN/8322</t>
  </si>
  <si>
    <t>SHAIKH NADIM SHAIKH RASHID</t>
  </si>
  <si>
    <t>SB/GEN/8387</t>
  </si>
  <si>
    <t>SK MURTAJA SK ISMAILE</t>
  </si>
  <si>
    <t>SB/GEN/8364</t>
  </si>
  <si>
    <t>PATHAN JAVEDKHAN SUBHANKHAN</t>
  </si>
  <si>
    <t>SB/GEN/8367</t>
  </si>
  <si>
    <t>ABDUL RAUF ABDUL KAYYUM</t>
  </si>
  <si>
    <t>SB/GEN/33</t>
  </si>
  <si>
    <t>DARADE NAMDEV RAKHMAJI</t>
  </si>
  <si>
    <t>SB/GEN/8780</t>
  </si>
  <si>
    <t>SHAIKH SALMA BEGAM ABDUL JABBAR</t>
  </si>
  <si>
    <t>SB/GEN/8775</t>
  </si>
  <si>
    <t>MOHD. SHOHAIB SALIM GOURI</t>
  </si>
  <si>
    <t>SB/GEN/8782</t>
  </si>
  <si>
    <t>MASKE PANDITRAO CHAMPATRAO</t>
  </si>
  <si>
    <t>SB/GEN/8652</t>
  </si>
  <si>
    <t>MUNDHE KAVERI RAJU</t>
  </si>
  <si>
    <t>SB/GEN/8737</t>
  </si>
  <si>
    <t>BERADE KEDAR NAMDEV</t>
  </si>
  <si>
    <t>SB/GEN/8770</t>
  </si>
  <si>
    <t>SHAIKH KHATIJABI SHAIKH AZAM</t>
  </si>
  <si>
    <t>SB/GEN/8767</t>
  </si>
  <si>
    <t>JAISHREE PANDURANG BHUKTAR</t>
  </si>
  <si>
    <t>SB/GEN/8682</t>
  </si>
  <si>
    <t>SYD. HAMID SYD. RATAN</t>
  </si>
  <si>
    <t>SB/GEN/8678</t>
  </si>
  <si>
    <t>KURHE GANGADHAR PURBHAJI</t>
  </si>
  <si>
    <t>SB/GEN/8685</t>
  </si>
  <si>
    <t>WALKE ASHA ANANDA</t>
  </si>
  <si>
    <t>SB/GEN/8691</t>
  </si>
  <si>
    <t>NAIK DILIP GULABRAO</t>
  </si>
  <si>
    <t>SB/GEN/8483</t>
  </si>
  <si>
    <t>PANDHARE KUNDLIK KISAN</t>
  </si>
  <si>
    <t>SB/GEN/8557</t>
  </si>
  <si>
    <t>SHAIKH IMARAN SHAIKH SULTAN</t>
  </si>
  <si>
    <t>SB/GEN/8574</t>
  </si>
  <si>
    <t>SHAIKH SALIM SHAIKH SRASHID</t>
  </si>
  <si>
    <t>SB/GEN/8588</t>
  </si>
  <si>
    <t>BARPATRE NIMDEO MAHADEORAO</t>
  </si>
  <si>
    <t>SB/GEN/8592</t>
  </si>
  <si>
    <t>KOTHALE SHAM SHANKAR</t>
  </si>
  <si>
    <t>SB/GEN/8615</t>
  </si>
  <si>
    <t>BHALERAO RANJANA DATTATRAY</t>
  </si>
  <si>
    <t>SB/SB (SOC)/30</t>
  </si>
  <si>
    <t>SHREEPAD NRUSINH BENDE</t>
  </si>
  <si>
    <t>S B - (SOC)</t>
  </si>
  <si>
    <t>TOTAL</t>
  </si>
  <si>
    <t>BR. AKHADA BALAPUR</t>
  </si>
  <si>
    <t>Sr.No</t>
  </si>
  <si>
    <t xml:space="preserve"> Total</t>
  </si>
  <si>
    <t>CA/GEN/103</t>
  </si>
  <si>
    <t>SUBHASH SAMBHAPPA GOVINDWAR</t>
  </si>
  <si>
    <t>CA-GENERAL</t>
  </si>
  <si>
    <t>SB/GEN/3661</t>
  </si>
  <si>
    <t>BHAKRE PARVATIBAI NATHUJI</t>
  </si>
  <si>
    <t>SB/GEN/3634</t>
  </si>
  <si>
    <t>HULGIR MADHAVRAO YADAVRAO</t>
  </si>
  <si>
    <t>SB/GEN/3624</t>
  </si>
  <si>
    <t>MAKHANE VITTAL TUKARAM</t>
  </si>
  <si>
    <t>SB/GEN/3041</t>
  </si>
  <si>
    <t>WAGHAMARE SHIVAJI DEVIDASRAO</t>
  </si>
  <si>
    <t>SB/GEN/2930</t>
  </si>
  <si>
    <t>PATANGE GULABRAO MANIKRAO</t>
  </si>
  <si>
    <t>SB/GEN/3747</t>
  </si>
  <si>
    <t>RANKHAMB GAJANAN DASHARATH</t>
  </si>
  <si>
    <t>SB/GEN/3796</t>
  </si>
  <si>
    <t>MENDAKE RAJU TUKARAM</t>
  </si>
  <si>
    <t>SB/GEN/3872</t>
  </si>
  <si>
    <t>SAVANT KANTABAI KONDBARAO</t>
  </si>
  <si>
    <t>SB/GEN/3974</t>
  </si>
  <si>
    <t>SHINDE KISHOR BAPURAO</t>
  </si>
  <si>
    <t>SB/GEN/4054</t>
  </si>
  <si>
    <t>KALE BALWANT TUKARAM</t>
  </si>
  <si>
    <t>SB/GEN/2719</t>
  </si>
  <si>
    <t>KSHIRSAGAR SANJIVANI VAIJNATH</t>
  </si>
  <si>
    <t>SB/GEN/2650</t>
  </si>
  <si>
    <t>PACHGHARE PRAMOD JANRAO</t>
  </si>
  <si>
    <t>SB/GEN/2517</t>
  </si>
  <si>
    <t>BHISE DILIP NAMDEVRAO</t>
  </si>
  <si>
    <t>SB/GEN/1665</t>
  </si>
  <si>
    <t>SONTAKE LAXMAN TUKARAM</t>
  </si>
  <si>
    <t>SB/GEN/1051</t>
  </si>
  <si>
    <t>SAWANT SANJAY KESHAVRAO</t>
  </si>
  <si>
    <t>SB/GEN/778</t>
  </si>
  <si>
    <t>BHIWAKAR VAIJANATH MAROTI</t>
  </si>
  <si>
    <t>SB/GEN/715</t>
  </si>
  <si>
    <t>MAHAJAN NANKUMAR SAMBHAJI</t>
  </si>
  <si>
    <t>SB/GEN/292</t>
  </si>
  <si>
    <t>GANJRE VILAS GOVINDRAO</t>
  </si>
  <si>
    <t>SB/GEN/2478</t>
  </si>
  <si>
    <t>AGRAWAL RAKHI SUBHASH</t>
  </si>
  <si>
    <t>SB/GEN/2258</t>
  </si>
  <si>
    <t>AGRAWAL SOW. LALITA</t>
  </si>
  <si>
    <t>SB/GEN/2183</t>
  </si>
  <si>
    <t>SHELKE GOUTAM CHIMANAJI</t>
  </si>
  <si>
    <t>SB/GEN/4125</t>
  </si>
  <si>
    <t>GIRE DNYANESHWAR BALIRAM</t>
  </si>
  <si>
    <t>SB/GEN/4364</t>
  </si>
  <si>
    <t>PATHAN IMRANKHA GAFURKHA</t>
  </si>
  <si>
    <t>SB/GEN/4368</t>
  </si>
  <si>
    <t>SHAIKH KHAJA SATTAR</t>
  </si>
  <si>
    <t>SB/GEN/4370</t>
  </si>
  <si>
    <t>GIRI RAJANISH GANGADHAR</t>
  </si>
  <si>
    <t>SB/GEN/4150</t>
  </si>
  <si>
    <t>MUDHAL DAYANAND ROHIDAS</t>
  </si>
  <si>
    <t>SB/GEN/4202</t>
  </si>
  <si>
    <t>AMBHORE GYANABA MAHADU</t>
  </si>
  <si>
    <t>SB/GEN/4203</t>
  </si>
  <si>
    <t>SHAIKH MOHAMMAD AKRAM MD SIDIKI</t>
  </si>
  <si>
    <t>SB/GEN/4343</t>
  </si>
  <si>
    <t>WAGHAMARE ANNARAO SATWAJI</t>
  </si>
  <si>
    <t>SB/GEN/4354</t>
  </si>
  <si>
    <t>BHURKE MAROTI SADASHIV</t>
  </si>
  <si>
    <t>SB/GEN/4358</t>
  </si>
  <si>
    <t>PATHAN JAVEDKHAN UMARKHAN</t>
  </si>
  <si>
    <t>SB/GEN/4224</t>
  </si>
  <si>
    <t>SHINDE VIJAY LAXMANRAO</t>
  </si>
  <si>
    <t>SB/GEN/4227</t>
  </si>
  <si>
    <t>KEDIYA KAILASH INDRAKUMAR</t>
  </si>
  <si>
    <t>SB/GEN/4238</t>
  </si>
  <si>
    <t>SAYYAD AMINODDIN SAYYAD ASADULLA</t>
  </si>
  <si>
    <t>SB/GEN/4241</t>
  </si>
  <si>
    <t>SHAIKH GAFUR SHAIKH KARIM</t>
  </si>
  <si>
    <t>SB/GEN/4246</t>
  </si>
  <si>
    <t>SHAIKH KHAYUM SHAIKH KADAR</t>
  </si>
  <si>
    <t>SB/GEN/4249</t>
  </si>
  <si>
    <t>SHAIKH KHAYUM SHAIKH GAUS</t>
  </si>
  <si>
    <t>SB/GEN/4303</t>
  </si>
  <si>
    <t>DHONGADE NAGOJI KESHAV</t>
  </si>
  <si>
    <t>SB/GEN/4323</t>
  </si>
  <si>
    <t>MAGAR DADARAO MANEJI</t>
  </si>
  <si>
    <t>BR. PARBHANI</t>
  </si>
  <si>
    <t>CA/GEN/2117</t>
  </si>
  <si>
    <t>RAMSHA FASHIO</t>
  </si>
  <si>
    <t>SB/GEN/10402</t>
  </si>
  <si>
    <t>SK MD I/ KHAN RAFEEQUE</t>
  </si>
  <si>
    <t>SB/GEN/10407</t>
  </si>
  <si>
    <t>LOLAGE HARISH BHASKARRAO</t>
  </si>
  <si>
    <t>SB/GEN/10415</t>
  </si>
  <si>
    <t>KALE KAMAL MAROTI</t>
  </si>
  <si>
    <t>SB/GEN/10397</t>
  </si>
  <si>
    <t>SAJID PASHA K/ KHAN RAFEEQUE</t>
  </si>
  <si>
    <t>SB/GEN/10212</t>
  </si>
  <si>
    <t>ABDUL MUJEEB ABDUL WAHAB</t>
  </si>
  <si>
    <t>SB/GEN/10160</t>
  </si>
  <si>
    <t>GAME PRALHAD GANESHRAO</t>
  </si>
  <si>
    <t>SB/GEN/10119</t>
  </si>
  <si>
    <t>LASINKAR AJINKYA RAMESHRAO</t>
  </si>
  <si>
    <t>SB/GEN/10048</t>
  </si>
  <si>
    <t>QUDSIYA BEGUM SHAIKH AZEEM</t>
  </si>
  <si>
    <t>SB/GEN/9686</t>
  </si>
  <si>
    <t>KAZI SALIMODDIN SO</t>
  </si>
  <si>
    <t>SB/GEN/9302</t>
  </si>
  <si>
    <t>KALE JAYA ABASAHEB</t>
  </si>
  <si>
    <t>SB/GEN/9105</t>
  </si>
  <si>
    <t>SHAIKH UMAR HAJI</t>
  </si>
  <si>
    <t>SB/GEN/8945</t>
  </si>
  <si>
    <t>RAFIQ ISMAIL PATHAN</t>
  </si>
  <si>
    <t>SB/GEN/8668</t>
  </si>
  <si>
    <t>JOSHI VIDYA R/ JOSHI RADHESHAM</t>
  </si>
  <si>
    <t>SB/GEN/8540</t>
  </si>
  <si>
    <t>KALE CHAYA ANANTRAO</t>
  </si>
  <si>
    <t>SB/GEN/7061</t>
  </si>
  <si>
    <t>SYED IFTEQUARODDIN SO</t>
  </si>
  <si>
    <t>SB/GEN/100</t>
  </si>
  <si>
    <t>CHIDRAWAR VINAYAK GANGADHARAO</t>
  </si>
  <si>
    <t>SB/GEN/4908</t>
  </si>
  <si>
    <t>SUKRE VIDYA BALIRAM</t>
  </si>
  <si>
    <t>SB/GEN/4662</t>
  </si>
  <si>
    <t>RAZAYA BAGAM RAFI</t>
  </si>
  <si>
    <t>SB/GEN/3868</t>
  </si>
  <si>
    <t>SK BABAR SK</t>
  </si>
  <si>
    <t>SB/GEN/3697</t>
  </si>
  <si>
    <t>KALE BALASAHEB .</t>
  </si>
  <si>
    <t>SB/GEN/2817</t>
  </si>
  <si>
    <t>SURYVANSHI SAGER SHIVAJIRAO</t>
  </si>
  <si>
    <t>SB/GEN/865</t>
  </si>
  <si>
    <t>SYED MUDSIRS YASMIN</t>
  </si>
  <si>
    <t>SB/GEN/1231</t>
  </si>
  <si>
    <t>ZOL PANDURANG RAMBHAU</t>
  </si>
  <si>
    <t>SB/GEN/10450</t>
  </si>
  <si>
    <t>NIRMAL SHIVAJIRAO DHONDIBA</t>
  </si>
  <si>
    <t>SB/GEN/10453</t>
  </si>
  <si>
    <t>KADAM CHANDRAKANT D/ KADAM KASHIBAI</t>
  </si>
  <si>
    <t>SB/GEN/10470</t>
  </si>
  <si>
    <t>MD.EBRAHIM MD. MAHETAB</t>
  </si>
  <si>
    <t>SB/GEN/10479</t>
  </si>
  <si>
    <t>SAYEED HUSSAIN SHAIKH</t>
  </si>
  <si>
    <t>SB/GEN/10491</t>
  </si>
  <si>
    <t>KAUDINY DHANANJAY RAMCHANDRA</t>
  </si>
  <si>
    <t>SB/GEN/10501</t>
  </si>
  <si>
    <t>BHARAT RAMLAL SHEVALE</t>
  </si>
  <si>
    <t>SB/GEN/10502</t>
  </si>
  <si>
    <t>GADGILE GOVINDRAO DATTARAO</t>
  </si>
  <si>
    <t>SB/GEN/10509</t>
  </si>
  <si>
    <t>RATHOD NAMDEO HARI</t>
  </si>
  <si>
    <t>BR. SENGAON</t>
  </si>
  <si>
    <t>SB/GEN/4174</t>
  </si>
  <si>
    <t>BIYANI RUKHMABAI MADANLAL</t>
  </si>
  <si>
    <t>SB/GEN/4188</t>
  </si>
  <si>
    <t>MAID SHRIRAM MAROTRAO</t>
  </si>
  <si>
    <t>SB/GEN/4099</t>
  </si>
  <si>
    <t>PAHARE KIRAN RAMESH</t>
  </si>
  <si>
    <t>SB/GEN/4090</t>
  </si>
  <si>
    <t>GAVALI LAXMAN BHIVAJI</t>
  </si>
  <si>
    <t>SB/GEN/4048</t>
  </si>
  <si>
    <t>DHABE RINA BHAGAWAN</t>
  </si>
  <si>
    <t>SB/GEN/4061</t>
  </si>
  <si>
    <t>SHIRAME PARMESHWAR SADASHIV</t>
  </si>
  <si>
    <t>SB/GEN/3982</t>
  </si>
  <si>
    <t>MALODE KAMALABAI BHIMASHANKAR</t>
  </si>
  <si>
    <t>SB/GEN/4009</t>
  </si>
  <si>
    <t>HIMGIRE SARU UTTAM</t>
  </si>
  <si>
    <t>SB/GEN/3787</t>
  </si>
  <si>
    <t>HAGWANE NAGORAO PARSARAM</t>
  </si>
  <si>
    <t>SB/GEN/3728</t>
  </si>
  <si>
    <t>LABHADE JOYTI TIRBAKRAO</t>
  </si>
  <si>
    <t>SB/GEN/3731</t>
  </si>
  <si>
    <t>SHINDE CHAYA BABARAO</t>
  </si>
  <si>
    <t>SB/GEN/3736</t>
  </si>
  <si>
    <t>SHINDE SHANTA SITARAM</t>
  </si>
  <si>
    <t>SB/GEN/3655</t>
  </si>
  <si>
    <t>GHATOLKAR DANESHWAR RAGHOJI</t>
  </si>
  <si>
    <t>SB/GEN/3698</t>
  </si>
  <si>
    <t>UBALE RAVIDAS LIMBAJI</t>
  </si>
  <si>
    <t>SB/GEN/3577</t>
  </si>
  <si>
    <t>GAIKWAD YOGESH NARAYAN</t>
  </si>
  <si>
    <t>SB/GEN/3489</t>
  </si>
  <si>
    <t>SABALE ARJUN UTTAMRAO</t>
  </si>
  <si>
    <t>SB/GEN/3458</t>
  </si>
  <si>
    <t>KHANDARE KIRAN PANDURANG</t>
  </si>
  <si>
    <t>SB/GEN/3462</t>
  </si>
  <si>
    <t>BENGAL AASHA GANESHRAO</t>
  </si>
  <si>
    <t>SB/GEN/3429</t>
  </si>
  <si>
    <t>DHAMNE VIKAS VISHVNATH</t>
  </si>
  <si>
    <t>SB/GEN/3432</t>
  </si>
  <si>
    <t>BHUKTAR DHARMTIP YURRAJ</t>
  </si>
  <si>
    <t>SB/GEN/3434</t>
  </si>
  <si>
    <t>PAHARE TULSHIRAM RAMESH</t>
  </si>
  <si>
    <t>SB/GEN/3416</t>
  </si>
  <si>
    <t>VITKARE KU REKHA</t>
  </si>
  <si>
    <t>SB/GEN/3417</t>
  </si>
  <si>
    <t>HAMANE GHANSHAM KISHAN</t>
  </si>
  <si>
    <t>SB/GEN/3425</t>
  </si>
  <si>
    <t>POTOTE GANGADAGAR SAMBHAJI</t>
  </si>
  <si>
    <t>SB/GEN/3427</t>
  </si>
  <si>
    <t>KU. KIRTANKAR NARMADA</t>
  </si>
  <si>
    <t>SB/GEN/3404</t>
  </si>
  <si>
    <t>MUNDHE AMOL SHIVAJI</t>
  </si>
  <si>
    <t>SB/GEN/3406</t>
  </si>
  <si>
    <t>RATHOD SUDHAM RAMDHAN</t>
  </si>
  <si>
    <t>SB/GEN/3407</t>
  </si>
  <si>
    <t>KHEBADE DANESHWAR MANIKRAO</t>
  </si>
  <si>
    <t>SB/GEN/3411</t>
  </si>
  <si>
    <t>BAHIRE SUNIL SARAWAN</t>
  </si>
  <si>
    <t>SB/GEN/3415</t>
  </si>
  <si>
    <t>VITKARE KU SHIVKANYA</t>
  </si>
  <si>
    <t>SB/GEN/3392</t>
  </si>
  <si>
    <t>GAIKAWAD SANJU TUKARAM</t>
  </si>
  <si>
    <t>SB/GEN/3396</t>
  </si>
  <si>
    <t>MAGULKAR SUNIL RAJKUMAR</t>
  </si>
  <si>
    <t>SB/GEN/3399</t>
  </si>
  <si>
    <t>KHANDARE DHAMRATAN DATARAO</t>
  </si>
  <si>
    <t>SB/GEN/3402</t>
  </si>
  <si>
    <t>KAHANDER SURAISH UANBHAN</t>
  </si>
  <si>
    <t>SB/GEN/3301</t>
  </si>
  <si>
    <t>KOKATE DYANESHWAR NARAYAN</t>
  </si>
  <si>
    <t>SB/GEN/3310</t>
  </si>
  <si>
    <t>KURHE RAMBHAU SHYAMRAO</t>
  </si>
  <si>
    <t>SB/GEN/3323</t>
  </si>
  <si>
    <t>AMBHORE DHAMMPAL BHAURAO</t>
  </si>
  <si>
    <t>SB/GEN/3266</t>
  </si>
  <si>
    <t>PURI SUNIL GANGADHAR</t>
  </si>
  <si>
    <t>SB/GEN/3231</t>
  </si>
  <si>
    <t>MALODE SUNITA BHIMASHANKAR</t>
  </si>
  <si>
    <t>SB/GEN/3246</t>
  </si>
  <si>
    <t>WALEKAR VITTHAL BHIKARAO</t>
  </si>
  <si>
    <t>SB/GEN/3216</t>
  </si>
  <si>
    <t>DANGE SHUBHANGI GULABRAO</t>
  </si>
  <si>
    <t>SB/GEN/3217</t>
  </si>
  <si>
    <t>KHANDARE MANOHAR BHIKAJI</t>
  </si>
  <si>
    <t>SB/GEN/3218</t>
  </si>
  <si>
    <t>SUTAR RAMCHANDRA ANAND</t>
  </si>
  <si>
    <t>SB/GEN/3220</t>
  </si>
  <si>
    <t>INGOLE KU.MIRA LAXMAN</t>
  </si>
  <si>
    <t>SB/GEN/3144</t>
  </si>
  <si>
    <t>SHIRAME PREM SHRIRANG</t>
  </si>
  <si>
    <t>SB/GEN/3147</t>
  </si>
  <si>
    <t>KURWADE GAJANAN BALIRAM</t>
  </si>
  <si>
    <t>SB/GEN/3176</t>
  </si>
  <si>
    <t>GAWALI BABASAHEB SADASHIV</t>
  </si>
  <si>
    <t>SB/GEN/3186</t>
  </si>
  <si>
    <t>UFAD SHIVGANGA VISVAMBHAR</t>
  </si>
  <si>
    <t>SB/GEN/3117</t>
  </si>
  <si>
    <t>SONWANE MANGAL MAROTI</t>
  </si>
  <si>
    <t>SB/GEN/3132</t>
  </si>
  <si>
    <t>DIPAKE MINA LAXMAN</t>
  </si>
  <si>
    <t>SB/GEN/3133</t>
  </si>
  <si>
    <t>DHAMANE SIMA EKNATHRAO</t>
  </si>
  <si>
    <t>SB/GEN/3134</t>
  </si>
  <si>
    <t>DIPAKE SHANTA PRAKASH</t>
  </si>
  <si>
    <t>SB/GEN/3012</t>
  </si>
  <si>
    <t>SHEWALE KAPIL RAMRAO</t>
  </si>
  <si>
    <t>SB/GEN/3016</t>
  </si>
  <si>
    <t>CHOPADE SANTOSH KASHIRAM</t>
  </si>
  <si>
    <t>SB/GEN/3017</t>
  </si>
  <si>
    <t>KALASARE  SUNIL</t>
  </si>
  <si>
    <t>SB/GEN/2319</t>
  </si>
  <si>
    <t>THORAT GANESH KONDBARAO</t>
  </si>
  <si>
    <t>SB/GEN/2167</t>
  </si>
  <si>
    <t>HAGVANE SHESHRAO RAOJI</t>
  </si>
  <si>
    <t>SB/GEN/1880</t>
  </si>
  <si>
    <t>SHINDE KAILASH NAMDEV</t>
  </si>
  <si>
    <t>BR. JAWALA BAZAR</t>
  </si>
  <si>
    <t>SB/GEN/3225</t>
  </si>
  <si>
    <t>SHEKH JULEKHABI SHEKH SHAHABODDIN</t>
  </si>
  <si>
    <t>SB/GEN/3195</t>
  </si>
  <si>
    <t>SHAIKH KALIM SHAIKH SALAM</t>
  </si>
  <si>
    <t>SB/GEN/3188</t>
  </si>
  <si>
    <t>JOGDAND SOW DAWARKABAI SHANKARRAO</t>
  </si>
  <si>
    <t>TONPE VIJAY MADHUKARRAO</t>
  </si>
  <si>
    <t>SB/GEN/2879</t>
  </si>
  <si>
    <t>CHAVAN JIWANLAL RAMBHAU</t>
  </si>
  <si>
    <t>SB/GEN/2870</t>
  </si>
  <si>
    <t>RANWIR SHANTABAI SUBHAS</t>
  </si>
  <si>
    <t>SB/GEN/2845</t>
  </si>
  <si>
    <t>KATHMORE BABARAO LIMBAJI</t>
  </si>
  <si>
    <t>SB/GEN/2882</t>
  </si>
  <si>
    <t>CHAVAN HIRAMAN BANDU</t>
  </si>
  <si>
    <t>SB/GEN/2803</t>
  </si>
  <si>
    <t>KAHATE BAJIRAO NAMDEVRAO</t>
  </si>
  <si>
    <t>SB/GEN/2795</t>
  </si>
  <si>
    <t>LOYA SOW.SHUSHILABAI RADHESHYMJI</t>
  </si>
  <si>
    <t>SB/GEN/2611</t>
  </si>
  <si>
    <t>KARAHALE VITHAL BABURAO</t>
  </si>
  <si>
    <t>SB/GEN/2603</t>
  </si>
  <si>
    <t>POLE KANBARAO APPARAO</t>
  </si>
  <si>
    <t>SB/GEN/2488</t>
  </si>
  <si>
    <t>NAGARE SAKHARAM SHESRAO</t>
  </si>
  <si>
    <t>SB/GEN/1351</t>
  </si>
  <si>
    <t>KALANDAR KAMAJI BAPURAO</t>
  </si>
  <si>
    <t>SB/GEN/1424</t>
  </si>
  <si>
    <t>KADAN SAMBHAJI KASHINATHRAO</t>
  </si>
  <si>
    <t>SB/GEN/1429</t>
  </si>
  <si>
    <t>KADAM RAOSAHEB NARAYANRAO</t>
  </si>
  <si>
    <t>BR. JINTUR</t>
  </si>
  <si>
    <t>CA/CA SOC/24</t>
  </si>
  <si>
    <t>LATE. PUNJAJI BHAU BAHUUDDESHI</t>
  </si>
  <si>
    <t>SOCIETIES C A</t>
  </si>
  <si>
    <t>SB/GEN/23</t>
  </si>
  <si>
    <t>BANDE VIJAY BHASKARRAO</t>
  </si>
  <si>
    <t>SB/GEN/6473</t>
  </si>
  <si>
    <t>DUKARE SHOBHA LAKSHMAN</t>
  </si>
  <si>
    <t>SB/GEN/6491</t>
  </si>
  <si>
    <t>SOLANKE DATTARAO SUGRAO</t>
  </si>
  <si>
    <t>SB/GEN/6494</t>
  </si>
  <si>
    <t>GHUGE SHESHRAOSAKHARAM</t>
  </si>
  <si>
    <t>SB/GEN/6516</t>
  </si>
  <si>
    <t>MORE BHARAT LIMBAJI</t>
  </si>
  <si>
    <t>SB/GEN/6522</t>
  </si>
  <si>
    <t>JOSHI SMT GOKULA</t>
  </si>
  <si>
    <t>SB/GEN/6357</t>
  </si>
  <si>
    <t>DOMBE SHAKUNTALA MAHADEV</t>
  </si>
  <si>
    <t>SB/GEN/6290</t>
  </si>
  <si>
    <t>DHOLE PARAMESHER SUKHADEV</t>
  </si>
  <si>
    <t>SB/GEN/6131</t>
  </si>
  <si>
    <t>RATHOD RAMDAS HIRAMAN</t>
  </si>
  <si>
    <t>SB/GEN/6081</t>
  </si>
  <si>
    <t>RATHOD NAMDEV UMAJI</t>
  </si>
  <si>
    <t>SB/GEN/6094</t>
  </si>
  <si>
    <t>SANGLE KAMALAKAR TRIMBAKRO</t>
  </si>
  <si>
    <t>SB/GEN/6033</t>
  </si>
  <si>
    <t>ADE PARMESHWAR RAOJI</t>
  </si>
  <si>
    <t>SB/GEN/6053</t>
  </si>
  <si>
    <t>ADE RAMA BHIMA</t>
  </si>
  <si>
    <t>SB/GEN/5970</t>
  </si>
  <si>
    <t>PHOKMARE ASHISH ASHOKRAO</t>
  </si>
  <si>
    <t>SB/GEN/5980</t>
  </si>
  <si>
    <t>DONGARE UTTAM MAHADU</t>
  </si>
  <si>
    <t>SB/GEN/5983</t>
  </si>
  <si>
    <t>SALVE GYANOJI GANPATI</t>
  </si>
  <si>
    <t>SB/GEN/5953</t>
  </si>
  <si>
    <t>SANAP YOGESH DNYENDEO</t>
  </si>
  <si>
    <t>SB/GEN/5880</t>
  </si>
  <si>
    <t>GAYKE SURESH KASHINATH</t>
  </si>
  <si>
    <t>SB/GEN/5891</t>
  </si>
  <si>
    <t>GITE RAMESH LIMBAJI</t>
  </si>
  <si>
    <t>SB/GEN/5893</t>
  </si>
  <si>
    <t>KANGANE DNYANDEV SHESHRAO</t>
  </si>
  <si>
    <t>SB/GEN/5873</t>
  </si>
  <si>
    <t>KERAI BANDU CHAGAN</t>
  </si>
  <si>
    <t>SB/GEN/5823</t>
  </si>
  <si>
    <t>SK KHAYAMODDIN SK</t>
  </si>
  <si>
    <t>SB/GEN/5831</t>
  </si>
  <si>
    <t>RATHOD SMT.SOMABAI GOVARDHANDAS</t>
  </si>
  <si>
    <t>SB/GEN/5810</t>
  </si>
  <si>
    <t>WAKLE  DIPAK</t>
  </si>
  <si>
    <t>SB/GEN/5790</t>
  </si>
  <si>
    <t>SOMANI CHETNA RAMESHWAR</t>
  </si>
  <si>
    <t>SB/GEN/5800</t>
  </si>
  <si>
    <t>GHUGE RAMPRASAD APPARAO</t>
  </si>
  <si>
    <t>SB/GEN/5783</t>
  </si>
  <si>
    <t>JADHAV NAMDEV THAU</t>
  </si>
  <si>
    <t>SB/GEN/5393</t>
  </si>
  <si>
    <t>PATHAN AMIN KHAN</t>
  </si>
  <si>
    <t>SB/GEN/5408</t>
  </si>
  <si>
    <t>PALIWAL PRASHANT KUNJBIHARI</t>
  </si>
  <si>
    <t>SB/GEN/5354</t>
  </si>
  <si>
    <t>AB MABUD AB</t>
  </si>
  <si>
    <t>SB/GEN/5273</t>
  </si>
  <si>
    <t>SARSARE SANJAYKUMAR PANDURANGRAO</t>
  </si>
  <si>
    <t>SB/GEN/5244</t>
  </si>
  <si>
    <t>SAYAD GOUS SAYAD</t>
  </si>
  <si>
    <t>SB/GEN/5207</t>
  </si>
  <si>
    <t>CHAVAN MADAN MANSING</t>
  </si>
  <si>
    <t>SB/GEN/5221</t>
  </si>
  <si>
    <t>PATHAN MABUTKHAN USMANKHAN</t>
  </si>
  <si>
    <t>SB/GEN/4883</t>
  </si>
  <si>
    <t>SIDDQUE SALIMUDDIN JALALUDDIN</t>
  </si>
  <si>
    <t>SB/GEN/4480</t>
  </si>
  <si>
    <t>CHAVARE DAGADAPPA NARAYANAPPA</t>
  </si>
  <si>
    <t>SB/GEN/2981</t>
  </si>
  <si>
    <t>JOSHI JITENDRA SHANKARRAO</t>
  </si>
  <si>
    <t>SB/GEN/725</t>
  </si>
  <si>
    <t>KODARE LAXMAN NARAYANAPPA</t>
  </si>
  <si>
    <t>BR.DEULGAON RAJA</t>
  </si>
  <si>
    <t>SB/GEN/3824</t>
  </si>
  <si>
    <t>KAYANDE PRABHAKAR LIMBAJI</t>
  </si>
  <si>
    <t>SB/GEN/3169</t>
  </si>
  <si>
    <t>PAWAR HARICHAND SEWA</t>
  </si>
  <si>
    <t>SB/GEN/2858</t>
  </si>
  <si>
    <t>DESHPANDE GAJANAN SHRIPADRAO/ DESHPANDE USHA GAJANAN</t>
  </si>
  <si>
    <t>SB/GEN/2435</t>
  </si>
  <si>
    <t>SOMANI SATISH SALAGRAM</t>
  </si>
  <si>
    <t>SB/GEN/2233</t>
  </si>
  <si>
    <t>KHANDARE SHRIRAM ASARAM</t>
  </si>
  <si>
    <t>SB/GEN/5468</t>
  </si>
  <si>
    <t>BANKAR ANKUSH BHUJANGA</t>
  </si>
  <si>
    <t>SB/GEN/5288</t>
  </si>
  <si>
    <t>SAWJI ALKA SHANKAR</t>
  </si>
  <si>
    <t>SB/GEN/5163</t>
  </si>
  <si>
    <t>MANTE DYANBA PANDUJI</t>
  </si>
  <si>
    <t>SB/GEN/5082</t>
  </si>
  <si>
    <t>LATAD ARCHANA ARUN</t>
  </si>
  <si>
    <t>SB/GEN/4064</t>
  </si>
  <si>
    <t>PALKAR SNEHAL SHRIKRISHNA</t>
  </si>
  <si>
    <t>SB/GEN/3905</t>
  </si>
  <si>
    <t>MHASKE ARUN RAMKISAN</t>
  </si>
  <si>
    <t>SB/GEN/5796</t>
  </si>
  <si>
    <t>DETHE GULABRAO SAMPATRAO</t>
  </si>
  <si>
    <t>SB/GEN/5795</t>
  </si>
  <si>
    <t>JAYBHAYE SAMADHAN BHANUDAS</t>
  </si>
  <si>
    <t>SB/GEN/5701</t>
  </si>
  <si>
    <t>KAMALE ANAND BABANRAO</t>
  </si>
  <si>
    <t>SB/GEN/5681</t>
  </si>
  <si>
    <t>MITKAR KESHAV MURLIDHAR/ MITKAR KALPANA KESHAV</t>
  </si>
  <si>
    <t>SB/GEN/5661</t>
  </si>
  <si>
    <t>MAGAR RANGNATH BHAGWAN</t>
  </si>
  <si>
    <t>SB/GEN/5583</t>
  </si>
  <si>
    <t>SHAIKH AKBAR SHAIKH IBRAHIM</t>
  </si>
  <si>
    <t>SB/GEN/5812</t>
  </si>
  <si>
    <t>MHASKE TUKARAM KISANRAO</t>
  </si>
  <si>
    <t>SB/GEN/5814</t>
  </si>
  <si>
    <t>KHARDE GOVINDA RAGHOJI</t>
  </si>
  <si>
    <t>SB/GEN/5822</t>
  </si>
  <si>
    <t>NARODE RAJENDRA PANDURANG</t>
  </si>
  <si>
    <t>AMALE ATMARAM TRYAMBAK</t>
  </si>
  <si>
    <t>SB/GEN/5806</t>
  </si>
  <si>
    <t>LONKAR RAMDAS SHAMRAO</t>
  </si>
  <si>
    <t>SB/GEN/5799</t>
  </si>
  <si>
    <t>PAWAR BHOPA HARLAL</t>
  </si>
  <si>
    <t>SB/GEN/1523</t>
  </si>
  <si>
    <t>JADHAV RAMU KUNDLIKRAO</t>
  </si>
  <si>
    <t>SB/GEN/1389</t>
  </si>
  <si>
    <t>BANKAR JANRDAN DOULAT</t>
  </si>
  <si>
    <t>SB/GEN/705</t>
  </si>
  <si>
    <t>KHANDEBHARAD NARMADABAI</t>
  </si>
  <si>
    <t>SB/SB (SOC)/14</t>
  </si>
  <si>
    <t>SHRI SATYANARAN MANDIR SANSTHAN DEULGAON RAJA</t>
  </si>
  <si>
    <t>BR.MANTHA</t>
  </si>
  <si>
    <t>SB/GEN/382</t>
  </si>
  <si>
    <t>CHAVAL SOW.SHIVKANYA SARJERAO</t>
  </si>
  <si>
    <t>SB/GEN/494</t>
  </si>
  <si>
    <t>RATHOD PARASRAM PRABHU</t>
  </si>
  <si>
    <t>SB/GEN/565</t>
  </si>
  <si>
    <t>KAVLE MAHADU KISHAN</t>
  </si>
  <si>
    <t>SB/GEN/950</t>
  </si>
  <si>
    <t>ATHAWALE VITHAL KATHALU</t>
  </si>
  <si>
    <t>SB/GEN/930</t>
  </si>
  <si>
    <t>SK.SATTAR  SK.QURESHI</t>
  </si>
  <si>
    <t>SB/GEN/1334</t>
  </si>
  <si>
    <t>DAVANE NAMDEV UTTAMRAO</t>
  </si>
  <si>
    <t>SB/GEN/1375</t>
  </si>
  <si>
    <t>BORADE SOW.SHASHIKALABAI ABASAHEB</t>
  </si>
  <si>
    <t>SB/GEN/1448</t>
  </si>
  <si>
    <t>PUNEKAR VINAYEK SALUJI</t>
  </si>
  <si>
    <t>SB/GEN/1854</t>
  </si>
  <si>
    <t>GAHIRE KACHARU JANUJI</t>
  </si>
  <si>
    <t>SB/GEN/1921</t>
  </si>
  <si>
    <t>SK.RASHEED  SK.BABU</t>
  </si>
  <si>
    <t>SB/GEN/1923</t>
  </si>
  <si>
    <t>IDHARE PANDHARINATH HARIBHAU</t>
  </si>
  <si>
    <t>SB/GEN/5090</t>
  </si>
  <si>
    <t>PANDIT SUMAN MUNJAJIRAO</t>
  </si>
  <si>
    <t>SB/GEN/5063</t>
  </si>
  <si>
    <t>RATHOD GANESH BHAURAO</t>
  </si>
  <si>
    <t>SB/GEN/5066</t>
  </si>
  <si>
    <t>JADHAV MADAN DEVSING</t>
  </si>
  <si>
    <t>SB/GEN/5067</t>
  </si>
  <si>
    <t>URDUKHE GAJANAN BABASAHEB</t>
  </si>
  <si>
    <t>SB/GEN/5068</t>
  </si>
  <si>
    <t>RAKSHE BACCHERAO BHIKAJI</t>
  </si>
  <si>
    <t>SB/GEN/5060</t>
  </si>
  <si>
    <t>ZOL NATHA NARAYAN</t>
  </si>
  <si>
    <t>SB/GEN/5051</t>
  </si>
  <si>
    <t>WAGHMARE SAKHUBAI SANJAY</t>
  </si>
  <si>
    <t>SB/GEN/5039</t>
  </si>
  <si>
    <t>PAWAR BHAGWAN SHIVA</t>
  </si>
  <si>
    <t>SB/GEN/5050</t>
  </si>
  <si>
    <t>THOKE MEENABAI RAMESH</t>
  </si>
  <si>
    <t>SB/GEN/5006</t>
  </si>
  <si>
    <t>RATHOD SUDAM RUPLA</t>
  </si>
  <si>
    <t>SB/GEN/4906</t>
  </si>
  <si>
    <t>CHAVAN LAHU RAGHUNATH</t>
  </si>
  <si>
    <t>SB/GEN/4852</t>
  </si>
  <si>
    <t>BORADE YASHWANTRAO ABASAHEB</t>
  </si>
  <si>
    <t>SB/GEN/4896</t>
  </si>
  <si>
    <t>NIRVAL MADAN JAYKU</t>
  </si>
  <si>
    <t>SB/GEN/4503</t>
  </si>
  <si>
    <t>BONDARE SOW. CHANDRABHAGABAI DATTARAO</t>
  </si>
  <si>
    <t>SB/GEN/4228</t>
  </si>
  <si>
    <t>SARODE ASHA APPASAHEB</t>
  </si>
  <si>
    <t>SB/GEN/4231</t>
  </si>
  <si>
    <t>CHAVAN BABASAHEB TUKARAM</t>
  </si>
  <si>
    <t>SB/GEN/3919</t>
  </si>
  <si>
    <t>WAGHMARE SHRIMANT RAKHMAJI</t>
  </si>
  <si>
    <t>SB/GEN/3921</t>
  </si>
  <si>
    <t>SAKALE NIRAJ PANNALAL</t>
  </si>
  <si>
    <t>SB/GEN/3882</t>
  </si>
  <si>
    <t>KALE SURESH VITHALRAO</t>
  </si>
  <si>
    <t>SB/GEN/3803</t>
  </si>
  <si>
    <t>THAKAR MANIK NARAYAN</t>
  </si>
  <si>
    <t>SB/GEN/3806</t>
  </si>
  <si>
    <t>TATHE TUKARAM KASHINATHRAO</t>
  </si>
  <si>
    <t>SB/GEN/3666</t>
  </si>
  <si>
    <t>MAGAR NAGESH ASHOKRAO</t>
  </si>
  <si>
    <t>SB/GEN/3566</t>
  </si>
  <si>
    <t>LOHATE BALASAHEB HARIBHAU</t>
  </si>
  <si>
    <t>SB/GEN/2480</t>
  </si>
  <si>
    <t>CHAVHAN ASHOK DEVICHAND</t>
  </si>
  <si>
    <t>SB/GEN/2405</t>
  </si>
  <si>
    <t>RATHOD SUBHASH KALU</t>
  </si>
  <si>
    <t>BR.JALNA</t>
  </si>
  <si>
    <t>CA/GEN/805</t>
  </si>
  <si>
    <t>SHRI SWAMI SAMARTH GINNING AndPRES.(AMBAD)</t>
  </si>
  <si>
    <t>SB/GEN/125</t>
  </si>
  <si>
    <t>GHUGE PANDARINATH LAXMAN</t>
  </si>
  <si>
    <t>SB/GEN/640</t>
  </si>
  <si>
    <t>JADHAV DILIP BADDUSING</t>
  </si>
  <si>
    <t>SB/GEN/1341</t>
  </si>
  <si>
    <t>PADOLE BALAJI KASHINATH</t>
  </si>
  <si>
    <t>SB/GEN/2154</t>
  </si>
  <si>
    <t>AGRAWAL GOPAL RADHAKISHANJI</t>
  </si>
  <si>
    <t>SB/GEN/4740</t>
  </si>
  <si>
    <t>SOW. SATYABHAMA SHANKARRAO GAYAKWAD</t>
  </si>
  <si>
    <t>SB/GEN/4710</t>
  </si>
  <si>
    <t>WADHEKAR GANESH RAMJI</t>
  </si>
  <si>
    <t>SB/GEN/4703</t>
  </si>
  <si>
    <t>GIRI SITARAM ANAND</t>
  </si>
  <si>
    <t>SB/GEN/4725</t>
  </si>
  <si>
    <t>HARISCHANDRA GANI DALAI (HARI)</t>
  </si>
  <si>
    <t>SB/GEN/4655</t>
  </si>
  <si>
    <t>KOKANE BABASAHEB DADASAHEB</t>
  </si>
  <si>
    <t>SB/GEN/4584</t>
  </si>
  <si>
    <t>ADHUDHE KONDIBA MADA</t>
  </si>
  <si>
    <t>SB/GEN/4583</t>
  </si>
  <si>
    <t>TOUR SAMBHAJI DINKARRAO</t>
  </si>
  <si>
    <t>SB/GEN/4575</t>
  </si>
  <si>
    <t>GHULE TRIMBAK NAMDEV</t>
  </si>
  <si>
    <t>SB/GEN/4302</t>
  </si>
  <si>
    <t>DONGRE KOMAL BALKISHAN</t>
  </si>
  <si>
    <t>SB/GEN/4007</t>
  </si>
  <si>
    <t>KHAJEKAR KAILASH FAKRICHAND</t>
  </si>
  <si>
    <t>SB/GEN/3993</t>
  </si>
  <si>
    <t>ROKADE DAVID MANIK</t>
  </si>
  <si>
    <t>SB/GEN/4002</t>
  </si>
  <si>
    <t>SK.ALTAF HUSSAIN ABUL HASAN</t>
  </si>
  <si>
    <t>SB/GEN/3873</t>
  </si>
  <si>
    <t>JAD SHRI ARUN</t>
  </si>
  <si>
    <t>SB/GEN/3285</t>
  </si>
  <si>
    <t>TIDKE DYANESHWAR RAMDAS</t>
  </si>
  <si>
    <t>SB/GEN/2913</t>
  </si>
  <si>
    <t>JADHAV SAU SHOBHADEVI</t>
  </si>
  <si>
    <t>SB/GEN/2613</t>
  </si>
  <si>
    <t>THUBE BHAUSAHEB GANPATRAO</t>
  </si>
  <si>
    <t>BR.NANDED</t>
  </si>
  <si>
    <t>NALBALWAR MAMTA RAJESHWAR</t>
  </si>
  <si>
    <t>SB/GEN/3464</t>
  </si>
  <si>
    <t>SHAIKH MUNIR SHAIKH MAHMUD</t>
  </si>
  <si>
    <t>SB/GEN/3414</t>
  </si>
  <si>
    <t>KADAM BALAJI PURBHAJI</t>
  </si>
  <si>
    <t>SB/GEN/3342</t>
  </si>
  <si>
    <t>PETKAR VIJAY BALAJIRAO</t>
  </si>
  <si>
    <t>SB/GEN/3307</t>
  </si>
  <si>
    <t>MANJARMKAR KU SONI SHRIRANG</t>
  </si>
  <si>
    <t>SB/GEN/2835</t>
  </si>
  <si>
    <t>TARU BABARAO CHAKOBA.</t>
  </si>
  <si>
    <t>SB/GEN/2065</t>
  </si>
  <si>
    <t>GIRE SHIVAJI HARISHCHANDRA</t>
  </si>
  <si>
    <t>SB/GEN/946</t>
  </si>
  <si>
    <t>MALLAWAT ANIL</t>
  </si>
  <si>
    <t>SB/GEN/46</t>
  </si>
  <si>
    <t>TAPDIYA OMPRAKASH GOPILAL</t>
  </si>
  <si>
    <t>SB/GEN/3657</t>
  </si>
  <si>
    <t>SK KHADER SK IBRAHIM</t>
  </si>
  <si>
    <t>SB/GEN/3699</t>
  </si>
  <si>
    <t>INDUMATI MADHAV HANEGAONKAR</t>
  </si>
  <si>
    <t>SB/GEN/3753</t>
  </si>
  <si>
    <t>TOSHNIWAL HARSHAL RAJESH</t>
  </si>
  <si>
    <t>SB/GEN/3754</t>
  </si>
  <si>
    <t>ABDUL SAHIR ABDUL KHALID</t>
  </si>
  <si>
    <t>SB/GEN/3804</t>
  </si>
  <si>
    <t>KUNTURKAR RAHUL UTTAMRAO 96040</t>
  </si>
  <si>
    <t>SB/GEN/3816</t>
  </si>
  <si>
    <t>SONRAJ DAULAL SONI</t>
  </si>
  <si>
    <t>SB/SB (SOC)/8</t>
  </si>
  <si>
    <t>KUNTURKAR EDUCATION SOCIETY NA</t>
  </si>
  <si>
    <t>SB/SB (SOC)/19</t>
  </si>
  <si>
    <t>HEAD MASTAR KUNTARKAR NIVSI AP</t>
  </si>
  <si>
    <t>BR.AKOLA</t>
  </si>
  <si>
    <t>CA/GEN/450</t>
  </si>
  <si>
    <t>RATANLAL CHANDULAL KHOWAL</t>
  </si>
  <si>
    <t>SB/GEN/90</t>
  </si>
  <si>
    <t>PAWAR  MAHADEO PIRAJI</t>
  </si>
  <si>
    <t>SB/GEN/220</t>
  </si>
  <si>
    <t>PATEL BANA GANI</t>
  </si>
  <si>
    <t>SB/GEN/2094</t>
  </si>
  <si>
    <t>MATIN AHAMED MHD.YUSUF</t>
  </si>
  <si>
    <t>SB/GEN/2235</t>
  </si>
  <si>
    <t>RAUT DEVENDRA VASUDEVRAO</t>
  </si>
  <si>
    <t>SB/GEN/2516</t>
  </si>
  <si>
    <t>TOTALU SURESH S.</t>
  </si>
  <si>
    <t>SB/GEN/2850</t>
  </si>
  <si>
    <t>MUKADAR KHA TURAB KHA</t>
  </si>
  <si>
    <t>SB/GEN/2899</t>
  </si>
  <si>
    <t>SHARMA ARVIND</t>
  </si>
  <si>
    <t>BR.AURANGABAD</t>
  </si>
  <si>
    <t>SB/GEN/122</t>
  </si>
  <si>
    <t>ARIF KHAN SATAR KHAN</t>
  </si>
  <si>
    <t>SB/GEN/472</t>
  </si>
  <si>
    <t>PARSAWAR SHAILESH DEELIP</t>
  </si>
  <si>
    <t>SB/GEN/1101</t>
  </si>
  <si>
    <t>YERMAL VIDESH SHRENIKRAO</t>
  </si>
  <si>
    <t>SB/GEN/1112</t>
  </si>
  <si>
    <t>BHARUKA LEELABAI PRAKASH</t>
  </si>
  <si>
    <t>SB/GEN/2347</t>
  </si>
  <si>
    <t>MUNDADA MADANLAL RAMGOPAL</t>
  </si>
  <si>
    <t>SB/GEN/2393</t>
  </si>
  <si>
    <t>AMBHORE MILIND G.</t>
  </si>
  <si>
    <t>SB/GEN/2458</t>
  </si>
  <si>
    <t>BAWANE ANANDA LAHNUBA</t>
  </si>
  <si>
    <t>LONDHE HANUMANT HARIBHAU 16.081982</t>
  </si>
  <si>
    <t>BR.PANDHARKAWADA</t>
  </si>
  <si>
    <t>CA/GEN/515</t>
  </si>
  <si>
    <t>PRIYANKA TRAVELS</t>
  </si>
  <si>
    <t>SB/GEN/1849</t>
  </si>
  <si>
    <t>KANKENWAR KU.ASHWINI SAMBHA</t>
  </si>
  <si>
    <t>SB/GEN/1865</t>
  </si>
  <si>
    <t>PARCHAKE RAHUL RAMBHAU</t>
  </si>
  <si>
    <t>SB/GEN/1878</t>
  </si>
  <si>
    <t>POSWAL HARUNKHA AHEMADKHA</t>
  </si>
  <si>
    <t>SB/GEN/1879</t>
  </si>
  <si>
    <t>ADE SHASHIKALA PUNAJI</t>
  </si>
  <si>
    <t>SB/GEN/1885</t>
  </si>
  <si>
    <t>BONGIRWAR NILESH DASHRATH</t>
  </si>
  <si>
    <t>SB/GEN/1925</t>
  </si>
  <si>
    <t>CHAVAN HIRABAI HARSING</t>
  </si>
  <si>
    <t>SB/GEN/1986</t>
  </si>
  <si>
    <t>PASTULWAR RAJU YELANNA</t>
  </si>
  <si>
    <t>SB/GEN/2033</t>
  </si>
  <si>
    <t>KOMAWAR SUBHASH GAJANAN</t>
  </si>
  <si>
    <t>SB/GEN/2038</t>
  </si>
  <si>
    <t>MUTHA AMIT KANTILALJI</t>
  </si>
  <si>
    <t>SB/GEN/2040</t>
  </si>
  <si>
    <t>GORAMNAGAR SAU.SHOBHAKAUR BHAJANSINGH</t>
  </si>
  <si>
    <t>SB/GEN/2136</t>
  </si>
  <si>
    <t xml:space="preserve">CHAVAN LAXMAN MANIRAM/ CHAVAN YASHODA </t>
  </si>
  <si>
    <t>SB/GEN/2214</t>
  </si>
  <si>
    <t>RODE KU PRITI DADARAO</t>
  </si>
  <si>
    <t>SB/GEN/2221</t>
  </si>
  <si>
    <t>WANKHEDE JAYWANT GANGADAS</t>
  </si>
  <si>
    <t>YERME KU ABHILASHI RUSHI</t>
  </si>
  <si>
    <t>SB/GEN/2250</t>
  </si>
  <si>
    <t>DHOBALE SANTOSH TULSHIRAM</t>
  </si>
  <si>
    <t>SB/GEN/2259</t>
  </si>
  <si>
    <t>KHARAWADE NARENDRA SUDHAKAR</t>
  </si>
  <si>
    <t>SB/GEN/1676</t>
  </si>
  <si>
    <t>RAFIK KHA YUSUF</t>
  </si>
  <si>
    <t>SB/GEN/1703</t>
  </si>
  <si>
    <t>SINGH  JITENDRAKUMAR</t>
  </si>
  <si>
    <t>SB/GEN/1769</t>
  </si>
  <si>
    <t>JAMBHULKAR VISHWANATH LAXMANRAO</t>
  </si>
  <si>
    <t>SB/GEN/1773</t>
  </si>
  <si>
    <t>NATHANI FIROZ SADRUDDIN</t>
  </si>
  <si>
    <t>SB/GEN/1644</t>
  </si>
  <si>
    <t>SIDDIKI MOHD.RAFIQ ABDUL</t>
  </si>
  <si>
    <t>SB/GEN/1607</t>
  </si>
  <si>
    <t>RATHOD PUNDLIK TUKARAM</t>
  </si>
  <si>
    <t>SB/GEN/1545</t>
  </si>
  <si>
    <t>MYNEWAR MOHAN POSHETTY.</t>
  </si>
  <si>
    <t>BHOYAR SHYAMRAO DAULATRAO</t>
  </si>
  <si>
    <t>SB/GEN/1398</t>
  </si>
  <si>
    <t>ARGULWAR JAGDISH ASHANNAJI</t>
  </si>
  <si>
    <t>WAD GANESH KISAN</t>
  </si>
  <si>
    <t>SB/GEN/1238</t>
  </si>
  <si>
    <t>JETEWAR SANJAY NAMDEV</t>
  </si>
  <si>
    <t>SB/GEN/1211</t>
  </si>
  <si>
    <t>CHAWHAN NERU KISAN</t>
  </si>
  <si>
    <t>SB/GEN/971</t>
  </si>
  <si>
    <t>HOLGILWAR VILAS MAROTRAO</t>
  </si>
  <si>
    <t>SB/GEN/908</t>
  </si>
  <si>
    <t>JIWANI SAMIR SHERALI</t>
  </si>
  <si>
    <t>SB/GEN/776</t>
  </si>
  <si>
    <t>VAKHARE SANJAY BAPURAO</t>
  </si>
  <si>
    <t>SB/GEN/558</t>
  </si>
  <si>
    <t>KARNEWAR VASANTRAO GANGARAMJI</t>
  </si>
  <si>
    <t>SB/GEN/2270</t>
  </si>
  <si>
    <t xml:space="preserve">POLE RAMCHANDRA DADARAO </t>
  </si>
  <si>
    <t>SB/GEN/2288</t>
  </si>
  <si>
    <t>GULHANE MADHAVI ASHOK</t>
  </si>
  <si>
    <t>SB/GEN/2291</t>
  </si>
  <si>
    <t>NEHARE HANUMAN KISAN</t>
  </si>
  <si>
    <t>SB/GEN/2295</t>
  </si>
  <si>
    <t>TADPELLIWAR PRAFUL WAMANRAO</t>
  </si>
  <si>
    <t>SB/GEN/2296</t>
  </si>
  <si>
    <t>ONKAR SUNIL TULSHIRAM</t>
  </si>
  <si>
    <t>SB/GEN/2300</t>
  </si>
  <si>
    <t>DAHALE SOU SHOBHA MANOHAR</t>
  </si>
  <si>
    <t>SB/GEN/2301</t>
  </si>
  <si>
    <t>DAHALE MANOHAR GANGADHAR</t>
  </si>
  <si>
    <t>SB/GEN/2302</t>
  </si>
  <si>
    <t>NAGRE HARICHNADRA PUNDLIK</t>
  </si>
  <si>
    <t>SB/GEN/2307</t>
  </si>
  <si>
    <t>DANDAGE DARASING BAPURAO</t>
  </si>
  <si>
    <t>SB/GEN/2315</t>
  </si>
  <si>
    <t>CHAVAN RAVINDRA MANGALU</t>
  </si>
  <si>
    <t>SB/GEN/2335</t>
  </si>
  <si>
    <t>MESHRAM SMT CHANDRAKALA GANGRAM</t>
  </si>
  <si>
    <t>SB/GEN/2337</t>
  </si>
  <si>
    <t>BHUSARI ANJUBAI GOKULDAS</t>
  </si>
  <si>
    <t>SB/GEN/2338</t>
  </si>
  <si>
    <t>SURPAM SMT KAMLA RAOBHAN</t>
  </si>
  <si>
    <t>SB/GEN/2348</t>
  </si>
  <si>
    <t>CHAUKADE NEETA KESHAV</t>
  </si>
  <si>
    <t>SB/GEN/2350</t>
  </si>
  <si>
    <t>MATTE MANOJ SURESH</t>
  </si>
  <si>
    <t>SB/GEN/2353</t>
  </si>
  <si>
    <t>DHAVANE MAHESH ANIL</t>
  </si>
  <si>
    <t>BR.YAVATMAL</t>
  </si>
  <si>
    <t>CA/GEN/520</t>
  </si>
  <si>
    <t>MULCHAND PHULCHAND KRISHI UDHYOG PRIVATE LIMITED</t>
  </si>
  <si>
    <t xml:space="preserve">13/Sep/2010 </t>
  </si>
  <si>
    <t xml:space="preserve">30/Sep/2020 </t>
  </si>
  <si>
    <t>SB/GEN/1778</t>
  </si>
  <si>
    <t>DEBURKAR ANNAPURNA VITTHAL/ DEBURKAR DURGA BHAURAO</t>
  </si>
  <si>
    <t xml:space="preserve">27/Jul/2010 </t>
  </si>
  <si>
    <t>SB/GEN/1606</t>
  </si>
  <si>
    <t>SHARMA SANJAY RAMESH</t>
  </si>
  <si>
    <t xml:space="preserve">03/Aug/2010 </t>
  </si>
  <si>
    <t>SB/GEN/1461</t>
  </si>
  <si>
    <t>HARIHAR RAVI ARJUN</t>
  </si>
  <si>
    <t xml:space="preserve">06/Aug/2010 </t>
  </si>
  <si>
    <t>SB/GEN/805</t>
  </si>
  <si>
    <t>BHAYANI DHIRUBHAI MOHANLAL</t>
  </si>
  <si>
    <t xml:space="preserve">30/Apr/2010 </t>
  </si>
  <si>
    <t>30/Sep/2020</t>
  </si>
  <si>
    <t>BR.DHARMABAD</t>
  </si>
  <si>
    <t>CA/GEN/318</t>
  </si>
  <si>
    <t>VIRBHADRA HARDWEAR AND PAINTS</t>
  </si>
  <si>
    <t>SB/GEN/2069</t>
  </si>
  <si>
    <t>BUYEWAD VITHAL SAYANNA</t>
  </si>
  <si>
    <t>SB/GEN/2076</t>
  </si>
  <si>
    <t>BHANGARE GANGARAM TUKARAM</t>
  </si>
  <si>
    <t>SB/GEN/2081</t>
  </si>
  <si>
    <t>KANDHARE RAVINDRA SAMBHAJI</t>
  </si>
  <si>
    <t>SB/GEN/2079</t>
  </si>
  <si>
    <t>FAREEN SULTAN SHAKH KALIM</t>
  </si>
  <si>
    <t>SB/GEN/2036</t>
  </si>
  <si>
    <t>GADHE MAROTI GANGADHAR</t>
  </si>
  <si>
    <t>SB/GEN/2067</t>
  </si>
  <si>
    <t>BHANDARWAD PIRAJI M</t>
  </si>
  <si>
    <t>SB/GEN/2061</t>
  </si>
  <si>
    <t>SHINDE GIRJABAI PARASRAM</t>
  </si>
  <si>
    <t>SB/GEN/2055</t>
  </si>
  <si>
    <t>MUGDE RACCHAPPA MADHAVRAO</t>
  </si>
  <si>
    <t>SB/GEN/2056</t>
  </si>
  <si>
    <t>MUGDE CHANDRAKALA RACCHAPPA</t>
  </si>
  <si>
    <t>SB/GEN/2057</t>
  </si>
  <si>
    <t xml:space="preserve">MUGDE IRNNA BASWANTA&amp;SHANKAR RACCHAPPA </t>
  </si>
  <si>
    <t>SB/GEN/2003</t>
  </si>
  <si>
    <t>JADHAV SANTOSH DATTARAM</t>
  </si>
  <si>
    <t>SB/GEN/2005</t>
  </si>
  <si>
    <t>PANCHAL GANGADHAR RAMLU</t>
  </si>
  <si>
    <t>SB/GEN/2058</t>
  </si>
  <si>
    <t>MUGDE SHANKAR RACCHAPPA</t>
  </si>
  <si>
    <t>SB/GEN/2059</t>
  </si>
  <si>
    <t>YUSUF KHAN HUSEN KHAN</t>
  </si>
  <si>
    <t>SB/GEN/1994</t>
  </si>
  <si>
    <t>DANEKAR MOHAN GANPATI/ DANEKAR POCHYABAI MOHAN</t>
  </si>
  <si>
    <t>SB/GEN/2060</t>
  </si>
  <si>
    <t>EADKEWAR SANGUBAI GOPAL</t>
  </si>
  <si>
    <t>SB/GEN/2047</t>
  </si>
  <si>
    <t>KALGAWE SAMBHAJI BOJAJI</t>
  </si>
  <si>
    <t>SB/GEN/2048</t>
  </si>
  <si>
    <t>KAMBLE MAYA BABURAO</t>
  </si>
  <si>
    <t>SB/GEN/2053</t>
  </si>
  <si>
    <t>CHIKATAVAD LAXMAN RAJARAM</t>
  </si>
  <si>
    <t>SB/GEN/1965</t>
  </si>
  <si>
    <t>PATIL SOU.SUREKHA PANDITRAO</t>
  </si>
  <si>
    <t>SB/GEN/1957</t>
  </si>
  <si>
    <t>SONKAMBLE EAKNATH VITHALRAO</t>
  </si>
  <si>
    <t>SB/GEN/1959</t>
  </si>
  <si>
    <t>KUMARE DEVIDAS CHOKHOBA</t>
  </si>
  <si>
    <t>SB/GEN/1962</t>
  </si>
  <si>
    <t>PATIL PANDITRAO GHADLING</t>
  </si>
  <si>
    <t>SB/GEN/2021</t>
  </si>
  <si>
    <t>GADHE VISHWAMBAR DIGAMBAR/SOW NARMADA V GADE</t>
  </si>
  <si>
    <t>SB/GEN/2022</t>
  </si>
  <si>
    <t>GADHE CHANDRAKANT VISHWAMBARRAO</t>
  </si>
  <si>
    <t>SB/GEN/1937</t>
  </si>
  <si>
    <t>SURYAWANSHI SOW RANJANABAI DATTA</t>
  </si>
  <si>
    <t>SB/GEN/1939</t>
  </si>
  <si>
    <t>KADAM JIJABAI VISHVAMBHAR</t>
  </si>
  <si>
    <t>SB/GEN/2023</t>
  </si>
  <si>
    <t>GADHE VISHWAMBAR DIGAMBAR</t>
  </si>
  <si>
    <t>SB/GEN/2008</t>
  </si>
  <si>
    <t>KADAM  KU .REKHA DEVIDASRAO</t>
  </si>
  <si>
    <t>SB/GEN/2009</t>
  </si>
  <si>
    <t>KADAM SOW KUSUMBAI DEVIDASRAO</t>
  </si>
  <si>
    <t>SB/GEN/2010</t>
  </si>
  <si>
    <t>RAMBHAWAD MAROTI GORAKHANATH</t>
  </si>
  <si>
    <t>SB/GEN/1979</t>
  </si>
  <si>
    <t>BODKHEKAR SOW RADHABAI SAYBU</t>
  </si>
  <si>
    <t>SB/GEN/1987</t>
  </si>
  <si>
    <t>JADHAV LAXMAN GANPATI</t>
  </si>
  <si>
    <t>SB/GEN/1988</t>
  </si>
  <si>
    <t>SONKAMBLE SURESH NARAYANRAO</t>
  </si>
  <si>
    <t>SB/GEN/2024</t>
  </si>
  <si>
    <t>SHINDE GOPINATH KADAJI</t>
  </si>
  <si>
    <t>SB/GEN/1949</t>
  </si>
  <si>
    <t>SHINDE GANGADHAR IRABA</t>
  </si>
  <si>
    <t>SB/GEN/1952</t>
  </si>
  <si>
    <t>KOSKEWAD GANGADHAR LACHAMANNA</t>
  </si>
  <si>
    <t>SB/GEN/1801</t>
  </si>
  <si>
    <t>KANDURKE SOU.GOURI GANGADHARRAO</t>
  </si>
  <si>
    <t>SB/GEN/1779</t>
  </si>
  <si>
    <t>KALE RAJARAM VISHWANATH</t>
  </si>
  <si>
    <t>SB/GEN/1819</t>
  </si>
  <si>
    <t>JAMDADE HAWGIRAO RAMNATH</t>
  </si>
  <si>
    <t>SB/GEN/1617</t>
  </si>
  <si>
    <t>JADHAV SANTOSH DIGAMBAR</t>
  </si>
  <si>
    <t>SB/GEN/1667</t>
  </si>
  <si>
    <t>LINGOUD VITTAL RAMLU/ MADNURKAR LAXMAN LINGANNA</t>
  </si>
  <si>
    <t>SB/GEN/1502</t>
  </si>
  <si>
    <t>SARODE BALAJI KONDIBA</t>
  </si>
  <si>
    <t>SB/GEN/1508</t>
  </si>
  <si>
    <t>GUNDAWAR BHIMABAI HIRAMAN</t>
  </si>
  <si>
    <t>SB/GEN/984</t>
  </si>
  <si>
    <t>GAIKAWAD PRAKASH LAXMAN</t>
  </si>
  <si>
    <t>SB/GEN/671</t>
  </si>
  <si>
    <t>BELKONIKAR PRAVEEN BALKRUSHNA</t>
  </si>
  <si>
    <t>AMERBIN ABDULA TIMIMI</t>
  </si>
  <si>
    <t>BR.SELU</t>
  </si>
  <si>
    <t>SB/GEN/2552</t>
  </si>
  <si>
    <t>INGOLE RAJABHAU SHRIRAM</t>
  </si>
  <si>
    <t>SB/GEN/2617</t>
  </si>
  <si>
    <t>DANGARE MAHADEV RANGNATH</t>
  </si>
  <si>
    <t>SB/GEN/2620</t>
  </si>
  <si>
    <t>MAKHAMALE RAJEDRA SHIVAJI</t>
  </si>
  <si>
    <t>SB/GEN/2757</t>
  </si>
  <si>
    <t>BUKTAR NAMDEV R OR PARVATI N BUKTAR</t>
  </si>
  <si>
    <t>SB/GEN/2841</t>
  </si>
  <si>
    <t>KASHTE MEENAKASHI MADHUKARRAO</t>
  </si>
  <si>
    <t>SB/GEN/2855</t>
  </si>
  <si>
    <t>DOMBE GOVIND DNYNOBARAO</t>
  </si>
  <si>
    <t>SB/GEN/2863</t>
  </si>
  <si>
    <t>GIRI LALABUVA GANGABUVA</t>
  </si>
  <si>
    <t>TAK VANDANA MAHADEV</t>
  </si>
  <si>
    <t>SB/GEN/1904</t>
  </si>
  <si>
    <t>EKAR DATTA LIMBAJI</t>
  </si>
  <si>
    <t>SB/GEN/3006</t>
  </si>
  <si>
    <t>GHODHE DASHRATH RAMBHAU</t>
  </si>
  <si>
    <t>SB/GEN/3010</t>
  </si>
  <si>
    <t>RAJPUT POOJA RAMESHSING</t>
  </si>
  <si>
    <t>SB/GEN/3032</t>
  </si>
  <si>
    <t>ISUF SK MISKIN</t>
  </si>
  <si>
    <t>SB/GEN/3053</t>
  </si>
  <si>
    <t>JADHAV CHANGU AMBADAS</t>
  </si>
  <si>
    <t>SB/GEN/2193</t>
  </si>
  <si>
    <t>GOLEWAR CHOUTRABAI ASHROBA</t>
  </si>
  <si>
    <t>SB/GEN/2236</t>
  </si>
  <si>
    <t>WARWRE ANJANA BHIMRAO</t>
  </si>
  <si>
    <t>AKAT MAHESH SITARAM</t>
  </si>
  <si>
    <t>SB/GEN/2113</t>
  </si>
  <si>
    <t>GANGAWAL SATISH M</t>
  </si>
  <si>
    <t>SB/GEN/1944</t>
  </si>
  <si>
    <t>HARKE KUNDLIK DNYANOBA</t>
  </si>
  <si>
    <t>SB/GEN/1870</t>
  </si>
  <si>
    <t>MO SHOYEB MO</t>
  </si>
  <si>
    <t>SB/GEN/1598</t>
  </si>
  <si>
    <t>CHIDRAWAR SOW KAMAL</t>
  </si>
  <si>
    <t>SB/GEN/1255</t>
  </si>
  <si>
    <t>SHINDE SEEMA SUBHASHRAO</t>
  </si>
  <si>
    <t>SB/GEN/873</t>
  </si>
  <si>
    <t>MINARIYA BHAGWAN D.</t>
  </si>
  <si>
    <t>SB/GEN/2474</t>
  </si>
  <si>
    <t>FOFASE SURYAKANT SHESHRAO</t>
  </si>
  <si>
    <t>SB/GEN/3181</t>
  </si>
  <si>
    <t>MAKASARE CHHAYA RAHUL</t>
  </si>
  <si>
    <t/>
  </si>
  <si>
    <t>BR.BORI</t>
  </si>
  <si>
    <t>SB/GEN/1533</t>
  </si>
  <si>
    <t>KHOKAN CHAKRAVORTY.WATTAMW GINNING</t>
  </si>
  <si>
    <t>SB/GEN/1852</t>
  </si>
  <si>
    <t>BIJORE ARJUN JAISINGH</t>
  </si>
  <si>
    <t>SB/GEN/1853</t>
  </si>
  <si>
    <t>CHAVAN KUNDLIK SHANKARAO.NAGANGAON</t>
  </si>
  <si>
    <t>SB/GEN/2014</t>
  </si>
  <si>
    <t>CHIBHADE EKNATH PARABATA</t>
  </si>
  <si>
    <t>DARADE ABHIMAN BHIVSEN</t>
  </si>
  <si>
    <t>SB/GEN/2063</t>
  </si>
  <si>
    <t>THOMBRE PORNIMA PANDURANG</t>
  </si>
  <si>
    <t>PALVE JANARDHAN NAGORAO</t>
  </si>
  <si>
    <t>SB/GEN/2242</t>
  </si>
  <si>
    <t>LEAWDE KERBA BAPURAO</t>
  </si>
  <si>
    <t>SB/GEN/2333</t>
  </si>
  <si>
    <t>WAHWALE PRIYANKA DEVRAO</t>
  </si>
  <si>
    <t>SB/GEN/2404</t>
  </si>
  <si>
    <t>SAWALAKE BALAJI VITHALRAO</t>
  </si>
  <si>
    <t>SB/GEN/2486</t>
  </si>
  <si>
    <t>NATHBHANJANE PADMINBAI BALIRAM</t>
  </si>
  <si>
    <t>SB/GEN/2502</t>
  </si>
  <si>
    <t>SHMIMKHA SHABIRKHA</t>
  </si>
  <si>
    <t>SB/GEN/2503</t>
  </si>
  <si>
    <t>SAYAD CHAND ESMILE</t>
  </si>
  <si>
    <t>SB/GEN/2507</t>
  </si>
  <si>
    <t>SHIKALKAR PASHA MAHAMAD</t>
  </si>
  <si>
    <t>SB/GEN/2513</t>
  </si>
  <si>
    <t>MORE BHAGOJI APPARAO</t>
  </si>
  <si>
    <t>SB/GEN/2560</t>
  </si>
  <si>
    <t>SYD.RAHEMAT SYD.MAHEBUB</t>
  </si>
  <si>
    <t>SB/GEN/2601</t>
  </si>
  <si>
    <t>SY KARIM SY NOOR</t>
  </si>
  <si>
    <t>SB/GEN/2651</t>
  </si>
  <si>
    <t>JAWADE TULSIRAM HANWANTA</t>
  </si>
  <si>
    <t>SB/GEN/2660</t>
  </si>
  <si>
    <t>PAWAR MADHUKAR RAOSAHEB</t>
  </si>
  <si>
    <t>SB/GEN/2745</t>
  </si>
  <si>
    <t>IBRAHIMKHA SHABIRKHA PATHAN</t>
  </si>
  <si>
    <t>SB/GEN/2752</t>
  </si>
  <si>
    <t>KISHORE DEVIDAS JOSHI.</t>
  </si>
  <si>
    <t>SB/GEN/2758</t>
  </si>
  <si>
    <t>MUNDADA SAVITA BANKATLAL</t>
  </si>
  <si>
    <t>SB/GEN/2783</t>
  </si>
  <si>
    <t>AVAD SHAKUNTALABAI BALIRAM</t>
  </si>
  <si>
    <t>SB/GEN/2797</t>
  </si>
  <si>
    <t>SAYAD BABAMIYA SAYAD HAMID</t>
  </si>
  <si>
    <t>SB/GEN/973</t>
  </si>
  <si>
    <t>LANDAGE SUHAS SHRIRAM</t>
  </si>
  <si>
    <t>SB/GEN/847</t>
  </si>
  <si>
    <t>KHAPRE SAHEBRAO WAMANRAO</t>
  </si>
  <si>
    <t>SB/GEN/2501</t>
  </si>
  <si>
    <t>HASAN SHAH HUSAIN SHAH SAKE</t>
  </si>
  <si>
    <t>BR.DEGLOOR</t>
  </si>
  <si>
    <t>SB/GEN/2523</t>
  </si>
  <si>
    <t>DUKRE SHANKAR LAXIMAN</t>
  </si>
  <si>
    <t>SB/GEN/2484</t>
  </si>
  <si>
    <t>KHANKARE RAMESHWAR SUBHASHPPA</t>
  </si>
  <si>
    <t>SB/GEN/2462</t>
  </si>
  <si>
    <t>HANDE SHANKAR ATMARAM</t>
  </si>
  <si>
    <t>SB/GEN/2313</t>
  </si>
  <si>
    <t>SHEKH PASHAMIYA MAULANA SAYED.</t>
  </si>
  <si>
    <t>SB/GEN/2261</t>
  </si>
  <si>
    <t>DESAI PRABHAKAR RAJESHWAR</t>
  </si>
  <si>
    <t>BASAPURE BABURAO SHANKARRAO</t>
  </si>
  <si>
    <t>SB/GEN/2239</t>
  </si>
  <si>
    <t>SHADUL MAULA SHEKH.</t>
  </si>
  <si>
    <t>MORDE BABARAO BASWANTRAO</t>
  </si>
  <si>
    <t>SB/GEN/2155</t>
  </si>
  <si>
    <t>POLSHETWAR DNYNESHWAR JAIRAM</t>
  </si>
  <si>
    <t>SB/GEN/2123</t>
  </si>
  <si>
    <t>KAMBALE BHANGARI LAKSHMANRAO.</t>
  </si>
  <si>
    <t>PANCHAL SAU.ANUSAYYABAI BALAJI</t>
  </si>
  <si>
    <t>BR.HADGAON</t>
  </si>
  <si>
    <t>SB/GEN/6656</t>
  </si>
  <si>
    <t>GAIKWAD PREMESHWAR SHANKAR</t>
  </si>
  <si>
    <t>SB/GEN/6489</t>
  </si>
  <si>
    <t>KOLHE SUBHASH DATTRAM</t>
  </si>
  <si>
    <t>SB/GEN/6435</t>
  </si>
  <si>
    <t>MASKE CHANDRAKALABAI PREAMRAO</t>
  </si>
  <si>
    <t>SB/GEN/6355</t>
  </si>
  <si>
    <t>LOKHANDE KACHRUBAI TUKARAM</t>
  </si>
  <si>
    <t>SB/GEN/6161</t>
  </si>
  <si>
    <t>JADHAV PRABHAKAR SHESHRAO</t>
  </si>
  <si>
    <t>SB/GEN/4958</t>
  </si>
  <si>
    <t>DODKE SHANKARRAO TULSIRAM</t>
  </si>
  <si>
    <t>SB/GEN/5038</t>
  </si>
  <si>
    <t>JADHAV DEOAO MAROTI</t>
  </si>
  <si>
    <t>SB/GEN/5752</t>
  </si>
  <si>
    <t>AGIRE LAXMIBAI NARAYAN</t>
  </si>
  <si>
    <t>SB/GEN/5746</t>
  </si>
  <si>
    <t>SAWATE NARBA OR NABBI TUKARAM</t>
  </si>
  <si>
    <t>SB/GEN/1950</t>
  </si>
  <si>
    <t>DHULE ANUSAYABAI BAPURAO</t>
  </si>
  <si>
    <t>SB/GEN/1547</t>
  </si>
  <si>
    <t>JADHAV SUBHASHRAO DATTRAO</t>
  </si>
  <si>
    <t>BR.ADILABAD</t>
  </si>
  <si>
    <t>CA/GEN/327</t>
  </si>
  <si>
    <t>V. NARENDER REDDY COMMISSION AGENT</t>
  </si>
  <si>
    <t>CA/GEN/106</t>
  </si>
  <si>
    <t>BHAVANI COTTON COMMISSION AGENT</t>
  </si>
  <si>
    <t>CA/GEN/192</t>
  </si>
  <si>
    <t>FEDERATION OF ADILABAD CHAMBER OF COMMERCE &amp; INDUSTRIES</t>
  </si>
  <si>
    <t>KIRAN  KUMAR</t>
  </si>
  <si>
    <t>SB/GEN/202</t>
  </si>
  <si>
    <t>RAHMATULLA KHAN SO</t>
  </si>
  <si>
    <t>SB/GEN/229</t>
  </si>
  <si>
    <t>GOTI BAL CHAND</t>
  </si>
  <si>
    <t>SB/GEN/301</t>
  </si>
  <si>
    <t>SK.SHARFODIN SO SK</t>
  </si>
  <si>
    <t>SB/GEN/401</t>
  </si>
  <si>
    <t>KAWATIK KUSUM WO</t>
  </si>
  <si>
    <t>SB/GEN/504</t>
  </si>
  <si>
    <t>AMIR ALI MANJIYANI</t>
  </si>
  <si>
    <t>SB/GEN/598</t>
  </si>
  <si>
    <t>SABIYA BEGUM W/O MOHD ASADULLA SHAIK</t>
  </si>
  <si>
    <t>SB/GEN/661</t>
  </si>
  <si>
    <t>MOHD ABUTALIB S/O ABDUL MUTALIB</t>
  </si>
  <si>
    <t>BR.NAGPUR</t>
  </si>
  <si>
    <t>SB/GEN/1158</t>
  </si>
  <si>
    <t>JOSHI PUNEET RADHESHYAM</t>
  </si>
  <si>
    <t>SB/GEN/1125</t>
  </si>
  <si>
    <t xml:space="preserve">HAJARE RAMU GULABRAO &amp; SUSHMA R. </t>
  </si>
  <si>
    <t>SB/GEN/608</t>
  </si>
  <si>
    <t>JADHAV RAKESH SUKHDEO</t>
  </si>
  <si>
    <t>DONGARE PRABHUDAS BALRAM</t>
  </si>
  <si>
    <t>SB/GEN/394</t>
  </si>
  <si>
    <t>MARAR RAJANKUMAR BUTELAL</t>
  </si>
  <si>
    <t xml:space="preserve">TOTAL </t>
  </si>
  <si>
    <t>BR.WARDHA</t>
  </si>
  <si>
    <t>SB/GEN/1095</t>
  </si>
  <si>
    <t>CHOUDHARI PANDURANG JAGANATH</t>
  </si>
  <si>
    <t>SB/GEN/1166</t>
  </si>
  <si>
    <t>CHOUDHARI PRASHANT SURESHRAO</t>
  </si>
  <si>
    <t>SB/GEN/1171</t>
  </si>
  <si>
    <t>BAGHEL JAYSINGH SHYAMSINGH</t>
  </si>
  <si>
    <t>SB/GEN/1176</t>
  </si>
  <si>
    <t>WANKHEDE PRAFUL BALWANTRAO</t>
  </si>
  <si>
    <t>SB/GEN/1276</t>
  </si>
  <si>
    <t>CHAUDHARI RAJENDRA SURESH</t>
  </si>
  <si>
    <t>SB/GEN/1366</t>
  </si>
  <si>
    <t>MANKAR SHARAD SHANKARRAO</t>
  </si>
  <si>
    <t>SB/GEN/953</t>
  </si>
  <si>
    <t>VARMA UMESH RAMFAL</t>
  </si>
  <si>
    <t>SB/GEN/1003</t>
  </si>
  <si>
    <t>ZORE RAJU WAMANRAO</t>
  </si>
  <si>
    <t>SB/GEN/1020</t>
  </si>
  <si>
    <t>BESARE SMT. LATA</t>
  </si>
  <si>
    <t>SB/GEN/1045</t>
  </si>
  <si>
    <t>BHONDE NARAYAN SHRAWAN</t>
  </si>
  <si>
    <t>SB/GEN/1060</t>
  </si>
  <si>
    <t>PANDE HARSHAL BABASAHEB</t>
  </si>
  <si>
    <t>SB/GEN/1090</t>
  </si>
  <si>
    <t>SATPUTE RAVINDRA WADGUJI</t>
  </si>
  <si>
    <t>SB/GEN/639</t>
  </si>
  <si>
    <t>KAWALE ANIL SURYABHANJI</t>
  </si>
  <si>
    <t>SB/GEN/666</t>
  </si>
  <si>
    <t>KHASRE SANTOSH NARAYANRAO</t>
  </si>
  <si>
    <t>SB/GEN/777</t>
  </si>
  <si>
    <t>BHOYAR BABA VITTHALRAO</t>
  </si>
  <si>
    <t>SB/GEN/833</t>
  </si>
  <si>
    <t>WANJARI GAJANAN PANDURANJ.</t>
  </si>
  <si>
    <t>SB/GEN/923</t>
  </si>
  <si>
    <t>ZIRIYA JAWED SATTAR</t>
  </si>
  <si>
    <t xml:space="preserve"> Total Interest Ac</t>
  </si>
  <si>
    <t>Interest Total</t>
  </si>
  <si>
    <t>Total Non Interest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</si>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</sst>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General"/>
    <numFmt numFmtId="165" formatCode="[$-14009]dd/mm/yyyy;@"/>
    <numFmt numFmtId="166" formatCode="[$-409]0.00"/>
    <numFmt numFmtId="167" formatCode="#,##0.00_ ;\-#,##0.00\ "/>
    <numFmt numFmtId="168" formatCode="[$Rs.-4009]#,##0.00;\-[$Rs.-4009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209">
    <xf numFmtId="0" fontId="0" fillId="0" borderId="0" xfId="0"/>
    <xf numFmtId="164" fontId="4" fillId="0" borderId="0" xfId="1" applyFont="1" applyFill="1" applyBorder="1" applyAlignment="1">
      <alignment horizontal="center"/>
    </xf>
    <xf numFmtId="164" fontId="4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 wrapText="1"/>
    </xf>
    <xf numFmtId="14" fontId="1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 wrapText="1"/>
    </xf>
    <xf numFmtId="14" fontId="6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8" fillId="0" borderId="1" xfId="0" applyFont="1" applyFill="1" applyBorder="1" applyAlignment="1">
      <alignment horizontal="left"/>
    </xf>
    <xf numFmtId="164" fontId="9" fillId="0" borderId="1" xfId="1" applyFont="1" applyFill="1" applyBorder="1" applyAlignment="1">
      <alignment horizontal="left"/>
    </xf>
    <xf numFmtId="164" fontId="9" fillId="0" borderId="1" xfId="1" applyFont="1" applyFill="1" applyBorder="1" applyAlignment="1">
      <alignment horizontal="left" wrapText="1"/>
    </xf>
    <xf numFmtId="14" fontId="9" fillId="0" borderId="1" xfId="1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164" fontId="11" fillId="0" borderId="1" xfId="1" applyFont="1" applyFill="1" applyBorder="1"/>
    <xf numFmtId="164" fontId="11" fillId="0" borderId="1" xfId="1" applyFont="1" applyFill="1" applyBorder="1" applyAlignment="1">
      <alignment wrapText="1"/>
    </xf>
    <xf numFmtId="14" fontId="11" fillId="0" borderId="1" xfId="1" applyNumberFormat="1" applyFont="1" applyFill="1" applyBorder="1"/>
    <xf numFmtId="2" fontId="11" fillId="0" borderId="1" xfId="1" applyNumberFormat="1" applyFont="1" applyFill="1" applyBorder="1"/>
    <xf numFmtId="0" fontId="12" fillId="0" borderId="1" xfId="0" applyFont="1" applyFill="1" applyBorder="1" applyAlignment="1">
      <alignment horizontal="center"/>
    </xf>
    <xf numFmtId="164" fontId="13" fillId="0" borderId="1" xfId="1" applyFont="1" applyFill="1" applyBorder="1"/>
    <xf numFmtId="164" fontId="13" fillId="0" borderId="1" xfId="1" applyFont="1" applyFill="1" applyBorder="1" applyAlignment="1">
      <alignment wrapText="1"/>
    </xf>
    <xf numFmtId="14" fontId="12" fillId="0" borderId="2" xfId="0" applyNumberFormat="1" applyFont="1" applyFill="1" applyBorder="1" applyAlignment="1">
      <alignment horizontal="center" wrapText="1"/>
    </xf>
    <xf numFmtId="2" fontId="9" fillId="0" borderId="1" xfId="1" applyNumberFormat="1" applyFont="1" applyFill="1" applyBorder="1"/>
    <xf numFmtId="14" fontId="13" fillId="0" borderId="1" xfId="1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left" wrapText="1"/>
    </xf>
    <xf numFmtId="14" fontId="10" fillId="0" borderId="0" xfId="0" applyNumberFormat="1" applyFont="1" applyFill="1"/>
    <xf numFmtId="164" fontId="13" fillId="0" borderId="1" xfId="1" applyFont="1" applyFill="1" applyBorder="1" applyAlignment="1">
      <alignment horizontal="left"/>
    </xf>
    <xf numFmtId="164" fontId="13" fillId="0" borderId="1" xfId="1" applyFont="1" applyFill="1" applyBorder="1" applyAlignment="1">
      <alignment horizontal="left" wrapText="1"/>
    </xf>
    <xf numFmtId="14" fontId="13" fillId="0" borderId="1" xfId="1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0" fillId="0" borderId="1" xfId="0" applyFont="1" applyFill="1" applyBorder="1" applyAlignment="1">
      <alignment wrapText="1"/>
    </xf>
    <xf numFmtId="14" fontId="10" fillId="0" borderId="1" xfId="0" applyNumberFormat="1" applyFont="1" applyFill="1" applyBorder="1"/>
    <xf numFmtId="2" fontId="10" fillId="0" borderId="1" xfId="0" applyNumberFormat="1" applyFont="1" applyFill="1" applyBorder="1"/>
    <xf numFmtId="0" fontId="10" fillId="0" borderId="1" xfId="0" applyFont="1" applyFill="1" applyBorder="1"/>
    <xf numFmtId="14" fontId="15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wrapText="1"/>
    </xf>
    <xf numFmtId="14" fontId="15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/>
    <xf numFmtId="14" fontId="10" fillId="0" borderId="0" xfId="0" applyNumberFormat="1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2" fontId="12" fillId="0" borderId="1" xfId="0" applyNumberFormat="1" applyFont="1" applyFill="1" applyBorder="1"/>
    <xf numFmtId="14" fontId="12" fillId="0" borderId="1" xfId="0" applyNumberFormat="1" applyFont="1" applyFill="1" applyBorder="1"/>
    <xf numFmtId="0" fontId="10" fillId="0" borderId="0" xfId="0" applyFont="1" applyFill="1" applyAlignment="1">
      <alignment horizontal="center" wrapText="1"/>
    </xf>
    <xf numFmtId="164" fontId="14" fillId="0" borderId="1" xfId="1" applyFont="1" applyFill="1" applyBorder="1" applyAlignment="1">
      <alignment horizontal="center"/>
    </xf>
    <xf numFmtId="164" fontId="14" fillId="0" borderId="1" xfId="1" applyFont="1" applyFill="1" applyBorder="1"/>
    <xf numFmtId="164" fontId="11" fillId="0" borderId="1" xfId="1" applyFont="1" applyFill="1" applyBorder="1" applyAlignment="1">
      <alignment horizontal="left" wrapText="1"/>
    </xf>
    <xf numFmtId="166" fontId="11" fillId="0" borderId="1" xfId="1" applyNumberFormat="1" applyFont="1" applyFill="1" applyBorder="1"/>
    <xf numFmtId="164" fontId="13" fillId="0" borderId="1" xfId="1" applyFont="1" applyFill="1" applyBorder="1" applyAlignment="1">
      <alignment horizontal="center"/>
    </xf>
    <xf numFmtId="14" fontId="15" fillId="0" borderId="3" xfId="1" applyNumberFormat="1" applyFont="1" applyFill="1" applyBorder="1" applyAlignment="1">
      <alignment horizontal="center"/>
    </xf>
    <xf numFmtId="166" fontId="15" fillId="0" borderId="1" xfId="1" applyNumberFormat="1" applyFont="1" applyFill="1" applyBorder="1"/>
    <xf numFmtId="164" fontId="11" fillId="0" borderId="0" xfId="1" applyFont="1" applyFill="1" applyBorder="1" applyAlignment="1">
      <alignment horizontal="center"/>
    </xf>
    <xf numFmtId="164" fontId="11" fillId="0" borderId="0" xfId="1" applyFont="1" applyFill="1" applyBorder="1"/>
    <xf numFmtId="164" fontId="11" fillId="0" borderId="0" xfId="1" applyFont="1" applyFill="1" applyBorder="1" applyAlignment="1">
      <alignment horizontal="left" wrapText="1"/>
    </xf>
    <xf numFmtId="14" fontId="15" fillId="0" borderId="0" xfId="1" applyNumberFormat="1" applyFont="1" applyFill="1" applyBorder="1" applyAlignment="1">
      <alignment horizontal="center"/>
    </xf>
    <xf numFmtId="166" fontId="15" fillId="0" borderId="0" xfId="1" applyNumberFormat="1" applyFont="1" applyFill="1" applyBorder="1"/>
    <xf numFmtId="14" fontId="11" fillId="0" borderId="0" xfId="1" applyNumberFormat="1" applyFont="1" applyFill="1" applyBorder="1"/>
    <xf numFmtId="164" fontId="11" fillId="0" borderId="4" xfId="1" applyFont="1" applyFill="1" applyBorder="1" applyAlignment="1">
      <alignment horizontal="center"/>
    </xf>
    <xf numFmtId="164" fontId="11" fillId="0" borderId="4" xfId="1" applyFont="1" applyFill="1" applyBorder="1"/>
    <xf numFmtId="164" fontId="11" fillId="0" borderId="4" xfId="1" applyFont="1" applyFill="1" applyBorder="1" applyAlignment="1">
      <alignment horizontal="left" wrapText="1"/>
    </xf>
    <xf numFmtId="14" fontId="11" fillId="0" borderId="4" xfId="1" applyNumberFormat="1" applyFont="1" applyFill="1" applyBorder="1"/>
    <xf numFmtId="166" fontId="11" fillId="0" borderId="4" xfId="1" applyNumberFormat="1" applyFont="1" applyFill="1" applyBorder="1"/>
    <xf numFmtId="164" fontId="11" fillId="0" borderId="3" xfId="1" applyFont="1" applyFill="1" applyBorder="1" applyAlignment="1">
      <alignment horizontal="center"/>
    </xf>
    <xf numFmtId="164" fontId="11" fillId="0" borderId="3" xfId="1" applyFont="1" applyFill="1" applyBorder="1"/>
    <xf numFmtId="164" fontId="11" fillId="0" borderId="3" xfId="1" applyFont="1" applyFill="1" applyBorder="1" applyAlignment="1">
      <alignment horizontal="left" wrapText="1"/>
    </xf>
    <xf numFmtId="14" fontId="11" fillId="0" borderId="3" xfId="1" applyNumberFormat="1" applyFont="1" applyFill="1" applyBorder="1"/>
    <xf numFmtId="166" fontId="11" fillId="0" borderId="3" xfId="1" applyNumberFormat="1" applyFont="1" applyFill="1" applyBorder="1"/>
    <xf numFmtId="164" fontId="13" fillId="0" borderId="3" xfId="1" applyFont="1" applyFill="1" applyBorder="1" applyAlignment="1">
      <alignment horizontal="center"/>
    </xf>
    <xf numFmtId="164" fontId="13" fillId="0" borderId="3" xfId="1" applyFont="1" applyFill="1" applyBorder="1"/>
    <xf numFmtId="164" fontId="13" fillId="0" borderId="3" xfId="1" applyFont="1" applyFill="1" applyBorder="1" applyAlignment="1">
      <alignment horizontal="left" wrapText="1"/>
    </xf>
    <xf numFmtId="14" fontId="13" fillId="0" borderId="3" xfId="1" applyNumberFormat="1" applyFont="1" applyFill="1" applyBorder="1" applyAlignment="1">
      <alignment horizontal="center"/>
    </xf>
    <xf numFmtId="166" fontId="13" fillId="0" borderId="3" xfId="1" applyNumberFormat="1" applyFont="1" applyFill="1" applyBorder="1"/>
    <xf numFmtId="166" fontId="13" fillId="0" borderId="5" xfId="1" applyNumberFormat="1" applyFont="1" applyFill="1" applyBorder="1"/>
    <xf numFmtId="14" fontId="13" fillId="0" borderId="3" xfId="1" applyNumberFormat="1" applyFont="1" applyFill="1" applyBorder="1"/>
    <xf numFmtId="2" fontId="10" fillId="0" borderId="0" xfId="0" applyNumberFormat="1" applyFont="1" applyFill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center"/>
    </xf>
    <xf numFmtId="2" fontId="12" fillId="0" borderId="0" xfId="0" applyNumberFormat="1" applyFont="1" applyFill="1" applyBorder="1"/>
    <xf numFmtId="14" fontId="10" fillId="0" borderId="0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14" fontId="13" fillId="0" borderId="0" xfId="1" applyNumberFormat="1" applyFont="1" applyFill="1" applyBorder="1" applyAlignment="1">
      <alignment horizontal="center"/>
    </xf>
    <xf numFmtId="14" fontId="12" fillId="0" borderId="0" xfId="0" applyNumberFormat="1" applyFont="1" applyFill="1" applyBorder="1"/>
    <xf numFmtId="14" fontId="15" fillId="0" borderId="1" xfId="1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14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wrapText="1"/>
    </xf>
    <xf numFmtId="2" fontId="12" fillId="0" borderId="0" xfId="0" applyNumberFormat="1" applyFont="1" applyFill="1"/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wrapText="1"/>
    </xf>
    <xf numFmtId="14" fontId="16" fillId="0" borderId="1" xfId="0" applyNumberFormat="1" applyFont="1" applyFill="1" applyBorder="1"/>
    <xf numFmtId="2" fontId="16" fillId="0" borderId="1" xfId="0" applyNumberFormat="1" applyFont="1" applyFill="1" applyBorder="1"/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wrapText="1"/>
    </xf>
    <xf numFmtId="14" fontId="16" fillId="0" borderId="1" xfId="0" applyNumberFormat="1" applyFont="1" applyFill="1" applyBorder="1" applyAlignment="1">
      <alignment wrapText="1"/>
    </xf>
    <xf numFmtId="2" fontId="16" fillId="0" borderId="1" xfId="0" applyNumberFormat="1" applyFont="1" applyFill="1" applyBorder="1" applyAlignment="1">
      <alignment wrapText="1"/>
    </xf>
    <xf numFmtId="0" fontId="16" fillId="0" borderId="1" xfId="0" applyFont="1" applyFill="1" applyBorder="1" applyAlignment="1"/>
    <xf numFmtId="14" fontId="16" fillId="0" borderId="1" xfId="0" applyNumberFormat="1" applyFont="1" applyFill="1" applyBorder="1" applyAlignment="1"/>
    <xf numFmtId="2" fontId="16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2" fontId="8" fillId="0" borderId="1" xfId="0" applyNumberFormat="1" applyFont="1" applyFill="1" applyBorder="1"/>
    <xf numFmtId="14" fontId="8" fillId="0" borderId="1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 wrapText="1"/>
    </xf>
    <xf numFmtId="14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14" fontId="16" fillId="0" borderId="0" xfId="0" applyNumberFormat="1" applyFont="1" applyFill="1" applyBorder="1"/>
    <xf numFmtId="0" fontId="8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wrapText="1"/>
    </xf>
    <xf numFmtId="2" fontId="14" fillId="0" borderId="0" xfId="0" applyNumberFormat="1" applyFont="1" applyFill="1" applyBorder="1"/>
    <xf numFmtId="14" fontId="14" fillId="0" borderId="0" xfId="0" applyNumberFormat="1" applyFont="1" applyFill="1" applyBorder="1"/>
    <xf numFmtId="14" fontId="16" fillId="0" borderId="6" xfId="0" applyNumberFormat="1" applyFont="1" applyFill="1" applyBorder="1"/>
    <xf numFmtId="2" fontId="8" fillId="0" borderId="2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 applyBorder="1"/>
    <xf numFmtId="0" fontId="8" fillId="0" borderId="0" xfId="0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4" fontId="16" fillId="0" borderId="1" xfId="0" applyNumberFormat="1" applyFont="1" applyFill="1" applyBorder="1" applyAlignment="1">
      <alignment horizontal="right" vertical="center" wrapText="1"/>
    </xf>
    <xf numFmtId="167" fontId="16" fillId="0" borderId="1" xfId="0" applyNumberFormat="1" applyFont="1" applyFill="1" applyBorder="1" applyAlignment="1">
      <alignment horizontal="right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center" wrapText="1"/>
    </xf>
    <xf numFmtId="167" fontId="15" fillId="0" borderId="0" xfId="0" applyNumberFormat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wrapText="1"/>
    </xf>
    <xf numFmtId="2" fontId="8" fillId="0" borderId="0" xfId="0" applyNumberFormat="1" applyFont="1" applyFill="1" applyBorder="1" applyAlignment="1">
      <alignment wrapText="1"/>
    </xf>
    <xf numFmtId="14" fontId="8" fillId="0" borderId="0" xfId="0" applyNumberFormat="1" applyFont="1" applyFill="1"/>
    <xf numFmtId="2" fontId="14" fillId="0" borderId="1" xfId="0" applyNumberFormat="1" applyFont="1" applyFill="1" applyBorder="1"/>
    <xf numFmtId="0" fontId="10" fillId="0" borderId="6" xfId="0" applyFont="1" applyFill="1" applyBorder="1"/>
    <xf numFmtId="0" fontId="10" fillId="0" borderId="6" xfId="0" applyFont="1" applyFill="1" applyBorder="1" applyAlignment="1">
      <alignment wrapText="1"/>
    </xf>
    <xf numFmtId="14" fontId="10" fillId="0" borderId="6" xfId="0" applyNumberFormat="1" applyFont="1" applyFill="1" applyBorder="1"/>
    <xf numFmtId="2" fontId="10" fillId="0" borderId="6" xfId="0" applyNumberFormat="1" applyFont="1" applyFill="1" applyBorder="1"/>
    <xf numFmtId="14" fontId="10" fillId="0" borderId="1" xfId="0" applyNumberFormat="1" applyFont="1" applyBorder="1"/>
    <xf numFmtId="14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8" fontId="8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top"/>
    </xf>
    <xf numFmtId="14" fontId="10" fillId="0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0" fontId="12" fillId="0" borderId="0" xfId="0" applyFont="1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14" fontId="13" fillId="0" borderId="1" xfId="1" applyNumberFormat="1" applyFont="1" applyFill="1" applyBorder="1" applyAlignment="1">
      <alignment horizontal="center"/>
    </xf>
    <xf numFmtId="0" fontId="7" fillId="0" borderId="0" xfId="0" applyFont="1" applyAlignment="1"/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2" fontId="7" fillId="0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/>
    </xf>
    <xf numFmtId="164" fontId="5" fillId="0" borderId="0" xfId="1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0"/>
  <sheetViews>
    <sheetView tabSelected="1" workbookViewId="0">
      <selection activeCell="C8" sqref="C8"/>
    </sheetView>
  </sheetViews>
  <sheetFormatPr defaultRowHeight="14.4" x14ac:dyDescent="0.3"/>
  <cols>
    <col min="3" max="3" width="42.109375" bestFit="1" customWidth="1"/>
  </cols>
  <sheetData>
    <row r="1" spans="1:9" ht="21" x14ac:dyDescent="0.4">
      <c r="A1" s="207" t="s">
        <v>0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3">
      <c r="A2" s="1"/>
      <c r="B2" s="2"/>
      <c r="C2" s="3"/>
      <c r="D2" s="4"/>
      <c r="E2" s="2"/>
      <c r="F2" s="2"/>
      <c r="G2" s="2"/>
      <c r="H2" s="2"/>
      <c r="I2" s="1"/>
    </row>
    <row r="3" spans="1:9" ht="18" x14ac:dyDescent="0.35">
      <c r="A3" s="208" t="s">
        <v>1</v>
      </c>
      <c r="B3" s="208"/>
      <c r="C3" s="208"/>
      <c r="D3" s="208"/>
      <c r="E3" s="208"/>
      <c r="F3" s="208"/>
      <c r="G3" s="208"/>
      <c r="H3" s="208"/>
      <c r="I3" s="208"/>
    </row>
    <row r="4" spans="1:9" x14ac:dyDescent="0.3">
      <c r="A4" s="5"/>
      <c r="B4" s="6"/>
      <c r="C4" s="7"/>
      <c r="D4" s="8"/>
      <c r="E4" s="6"/>
      <c r="F4" s="6"/>
      <c r="G4" s="6"/>
      <c r="H4" s="8"/>
      <c r="I4" s="6"/>
    </row>
    <row r="5" spans="1:9" ht="42" x14ac:dyDescent="0.3">
      <c r="A5" s="9"/>
      <c r="B5" s="10"/>
      <c r="C5" s="11" t="s">
        <v>2</v>
      </c>
      <c r="D5" s="12"/>
      <c r="E5" s="10"/>
      <c r="F5" s="10"/>
      <c r="G5" s="10"/>
      <c r="H5" s="12"/>
      <c r="I5" s="10"/>
    </row>
    <row r="6" spans="1:9" x14ac:dyDescent="0.3">
      <c r="A6" s="9"/>
      <c r="B6" s="10"/>
      <c r="C6" s="13"/>
      <c r="D6" s="12"/>
      <c r="E6" s="10"/>
      <c r="F6" s="10"/>
      <c r="G6" s="10"/>
      <c r="H6" s="12"/>
      <c r="I6" s="10"/>
    </row>
    <row r="7" spans="1:9" ht="27" x14ac:dyDescent="0.3">
      <c r="A7" s="14" t="s">
        <v>3</v>
      </c>
      <c r="B7" s="15" t="s">
        <v>4</v>
      </c>
      <c r="C7" s="16" t="s">
        <v>5</v>
      </c>
      <c r="D7" s="17" t="s">
        <v>6</v>
      </c>
      <c r="E7" s="15" t="s">
        <v>7</v>
      </c>
      <c r="F7" s="15" t="s">
        <v>8</v>
      </c>
      <c r="G7" s="15" t="s">
        <v>9</v>
      </c>
      <c r="H7" s="17" t="s">
        <v>10</v>
      </c>
      <c r="I7" s="15" t="s">
        <v>11</v>
      </c>
    </row>
    <row r="8" spans="1:9" ht="53.4" x14ac:dyDescent="0.3">
      <c r="A8" s="18">
        <v>1</v>
      </c>
      <c r="B8" s="19" t="s">
        <v>12</v>
      </c>
      <c r="C8" s="20" t="s">
        <v>13</v>
      </c>
      <c r="D8" s="21">
        <v>40278</v>
      </c>
      <c r="E8" s="22">
        <v>1058</v>
      </c>
      <c r="F8" s="22">
        <v>20</v>
      </c>
      <c r="G8" s="22">
        <v>1078</v>
      </c>
      <c r="H8" s="21">
        <v>44104</v>
      </c>
      <c r="I8" s="19" t="s">
        <v>14</v>
      </c>
    </row>
    <row r="9" spans="1:9" ht="66.599999999999994" x14ac:dyDescent="0.3">
      <c r="A9" s="18">
        <v>2</v>
      </c>
      <c r="B9" s="19" t="s">
        <v>15</v>
      </c>
      <c r="C9" s="20" t="s">
        <v>16</v>
      </c>
      <c r="D9" s="21">
        <v>40434</v>
      </c>
      <c r="E9" s="22">
        <v>189</v>
      </c>
      <c r="F9" s="22">
        <v>4</v>
      </c>
      <c r="G9" s="22">
        <v>193</v>
      </c>
      <c r="H9" s="21">
        <v>44104</v>
      </c>
      <c r="I9" s="19" t="s">
        <v>14</v>
      </c>
    </row>
    <row r="10" spans="1:9" ht="53.4" x14ac:dyDescent="0.3">
      <c r="A10" s="18">
        <v>3</v>
      </c>
      <c r="B10" s="19" t="s">
        <v>17</v>
      </c>
      <c r="C10" s="20" t="s">
        <v>18</v>
      </c>
      <c r="D10" s="21">
        <v>40366</v>
      </c>
      <c r="E10" s="22">
        <v>521</v>
      </c>
      <c r="F10" s="22">
        <v>10</v>
      </c>
      <c r="G10" s="22">
        <v>531</v>
      </c>
      <c r="H10" s="21">
        <v>44104</v>
      </c>
      <c r="I10" s="19" t="s">
        <v>14</v>
      </c>
    </row>
    <row r="11" spans="1:9" ht="53.4" x14ac:dyDescent="0.3">
      <c r="A11" s="18">
        <v>4</v>
      </c>
      <c r="B11" s="19" t="s">
        <v>19</v>
      </c>
      <c r="C11" s="20" t="s">
        <v>20</v>
      </c>
      <c r="D11" s="21">
        <v>40441</v>
      </c>
      <c r="E11" s="22">
        <v>956</v>
      </c>
      <c r="F11" s="22">
        <v>18</v>
      </c>
      <c r="G11" s="22">
        <f>SUM(E11:F11)</f>
        <v>974</v>
      </c>
      <c r="H11" s="21">
        <v>44104</v>
      </c>
      <c r="I11" s="19" t="s">
        <v>14</v>
      </c>
    </row>
    <row r="12" spans="1:9" ht="53.4" x14ac:dyDescent="0.3">
      <c r="A12" s="18">
        <v>5</v>
      </c>
      <c r="B12" s="19" t="s">
        <v>21</v>
      </c>
      <c r="C12" s="20" t="s">
        <v>22</v>
      </c>
      <c r="D12" s="21">
        <v>40420</v>
      </c>
      <c r="E12" s="22">
        <v>1097</v>
      </c>
      <c r="F12" s="22">
        <v>21</v>
      </c>
      <c r="G12" s="22">
        <f>SUM(E12:F12)</f>
        <v>1118</v>
      </c>
      <c r="H12" s="21">
        <v>44104</v>
      </c>
      <c r="I12" s="19" t="s">
        <v>14</v>
      </c>
    </row>
    <row r="13" spans="1:9" ht="53.4" x14ac:dyDescent="0.3">
      <c r="A13" s="18">
        <v>6</v>
      </c>
      <c r="B13" s="19" t="s">
        <v>23</v>
      </c>
      <c r="C13" s="20" t="s">
        <v>24</v>
      </c>
      <c r="D13" s="21">
        <v>40390</v>
      </c>
      <c r="E13" s="22">
        <v>3</v>
      </c>
      <c r="F13" s="22">
        <v>0</v>
      </c>
      <c r="G13" s="22">
        <v>3</v>
      </c>
      <c r="H13" s="21">
        <v>44104</v>
      </c>
      <c r="I13" s="19" t="s">
        <v>14</v>
      </c>
    </row>
    <row r="14" spans="1:9" ht="66.599999999999994" x14ac:dyDescent="0.3">
      <c r="A14" s="18">
        <v>7</v>
      </c>
      <c r="B14" s="19" t="s">
        <v>25</v>
      </c>
      <c r="C14" s="20" t="s">
        <v>26</v>
      </c>
      <c r="D14" s="21">
        <v>40422</v>
      </c>
      <c r="E14" s="22">
        <v>2.5</v>
      </c>
      <c r="F14" s="22">
        <v>0</v>
      </c>
      <c r="G14" s="22">
        <v>2.5</v>
      </c>
      <c r="H14" s="21">
        <v>44104</v>
      </c>
      <c r="I14" s="19" t="s">
        <v>14</v>
      </c>
    </row>
    <row r="15" spans="1:9" ht="66.599999999999994" x14ac:dyDescent="0.3">
      <c r="A15" s="18">
        <v>8</v>
      </c>
      <c r="B15" s="19" t="s">
        <v>27</v>
      </c>
      <c r="C15" s="20" t="s">
        <v>28</v>
      </c>
      <c r="D15" s="21">
        <v>40442</v>
      </c>
      <c r="E15" s="22">
        <v>1</v>
      </c>
      <c r="F15" s="22">
        <v>0</v>
      </c>
      <c r="G15" s="22">
        <v>1</v>
      </c>
      <c r="H15" s="21">
        <v>44104</v>
      </c>
      <c r="I15" s="19" t="s">
        <v>14</v>
      </c>
    </row>
    <row r="16" spans="1:9" ht="53.4" x14ac:dyDescent="0.3">
      <c r="A16" s="18">
        <v>9</v>
      </c>
      <c r="B16" s="19" t="s">
        <v>29</v>
      </c>
      <c r="C16" s="20" t="s">
        <v>30</v>
      </c>
      <c r="D16" s="21">
        <v>40388</v>
      </c>
      <c r="E16" s="22">
        <v>850</v>
      </c>
      <c r="F16" s="22">
        <v>16</v>
      </c>
      <c r="G16" s="22">
        <f>SUM(E16:F16)</f>
        <v>866</v>
      </c>
      <c r="H16" s="21">
        <v>44104</v>
      </c>
      <c r="I16" s="19" t="s">
        <v>14</v>
      </c>
    </row>
    <row r="17" spans="1:9" ht="79.8" x14ac:dyDescent="0.3">
      <c r="A17" s="18">
        <v>10</v>
      </c>
      <c r="B17" s="19" t="s">
        <v>31</v>
      </c>
      <c r="C17" s="20" t="s">
        <v>32</v>
      </c>
      <c r="D17" s="21">
        <v>40442</v>
      </c>
      <c r="E17" s="22">
        <v>1075.25</v>
      </c>
      <c r="F17" s="22">
        <v>20</v>
      </c>
      <c r="G17" s="22">
        <f>SUM(E17:F17)</f>
        <v>1095.25</v>
      </c>
      <c r="H17" s="21">
        <v>44104</v>
      </c>
      <c r="I17" s="19" t="s">
        <v>14</v>
      </c>
    </row>
    <row r="18" spans="1:9" ht="79.8" x14ac:dyDescent="0.3">
      <c r="A18" s="18">
        <v>11</v>
      </c>
      <c r="B18" s="19" t="s">
        <v>33</v>
      </c>
      <c r="C18" s="20" t="s">
        <v>34</v>
      </c>
      <c r="D18" s="21">
        <v>40305</v>
      </c>
      <c r="E18" s="22">
        <v>1922.5</v>
      </c>
      <c r="F18" s="22">
        <v>36</v>
      </c>
      <c r="G18" s="22">
        <f>SUM(E18:F18)</f>
        <v>1958.5</v>
      </c>
      <c r="H18" s="21">
        <v>44104</v>
      </c>
      <c r="I18" s="19" t="s">
        <v>14</v>
      </c>
    </row>
    <row r="19" spans="1:9" ht="53.4" x14ac:dyDescent="0.3">
      <c r="A19" s="18">
        <v>12</v>
      </c>
      <c r="B19" s="19" t="s">
        <v>35</v>
      </c>
      <c r="C19" s="20" t="s">
        <v>36</v>
      </c>
      <c r="D19" s="21">
        <v>40399</v>
      </c>
      <c r="E19" s="22">
        <v>0.7</v>
      </c>
      <c r="F19" s="22">
        <v>0</v>
      </c>
      <c r="G19" s="22">
        <v>0.7</v>
      </c>
      <c r="H19" s="21">
        <v>44104</v>
      </c>
      <c r="I19" s="19" t="s">
        <v>14</v>
      </c>
    </row>
    <row r="20" spans="1:9" ht="53.4" x14ac:dyDescent="0.3">
      <c r="A20" s="18">
        <v>13</v>
      </c>
      <c r="B20" s="19" t="s">
        <v>37</v>
      </c>
      <c r="C20" s="20" t="s">
        <v>38</v>
      </c>
      <c r="D20" s="21">
        <v>40450</v>
      </c>
      <c r="E20" s="22">
        <v>5</v>
      </c>
      <c r="F20" s="22">
        <v>0</v>
      </c>
      <c r="G20" s="22">
        <v>5</v>
      </c>
      <c r="H20" s="21">
        <v>44104</v>
      </c>
      <c r="I20" s="19" t="s">
        <v>14</v>
      </c>
    </row>
    <row r="21" spans="1:9" ht="66.599999999999994" x14ac:dyDescent="0.3">
      <c r="A21" s="18">
        <v>14</v>
      </c>
      <c r="B21" s="19" t="s">
        <v>39</v>
      </c>
      <c r="C21" s="20" t="s">
        <v>40</v>
      </c>
      <c r="D21" s="21">
        <v>40411</v>
      </c>
      <c r="E21" s="22">
        <v>1</v>
      </c>
      <c r="F21" s="22">
        <v>0</v>
      </c>
      <c r="G21" s="22">
        <v>1</v>
      </c>
      <c r="H21" s="21">
        <v>44104</v>
      </c>
      <c r="I21" s="19" t="s">
        <v>14</v>
      </c>
    </row>
    <row r="22" spans="1:9" ht="40.200000000000003" x14ac:dyDescent="0.3">
      <c r="A22" s="18">
        <v>15</v>
      </c>
      <c r="B22" s="19" t="s">
        <v>41</v>
      </c>
      <c r="C22" s="20" t="s">
        <v>42</v>
      </c>
      <c r="D22" s="21">
        <v>40415</v>
      </c>
      <c r="E22" s="22">
        <v>754</v>
      </c>
      <c r="F22" s="22">
        <v>14</v>
      </c>
      <c r="G22" s="22">
        <f>SUM(E22:F22)</f>
        <v>768</v>
      </c>
      <c r="H22" s="21">
        <v>44104</v>
      </c>
      <c r="I22" s="19" t="s">
        <v>14</v>
      </c>
    </row>
    <row r="23" spans="1:9" ht="40.200000000000003" x14ac:dyDescent="0.3">
      <c r="A23" s="18">
        <v>16</v>
      </c>
      <c r="B23" s="19" t="s">
        <v>43</v>
      </c>
      <c r="C23" s="20" t="s">
        <v>44</v>
      </c>
      <c r="D23" s="21">
        <v>40434</v>
      </c>
      <c r="E23" s="22">
        <v>1</v>
      </c>
      <c r="F23" s="22">
        <v>0</v>
      </c>
      <c r="G23" s="22">
        <v>1</v>
      </c>
      <c r="H23" s="21">
        <v>44104</v>
      </c>
      <c r="I23" s="19" t="s">
        <v>14</v>
      </c>
    </row>
    <row r="24" spans="1:9" ht="40.200000000000003" x14ac:dyDescent="0.3">
      <c r="A24" s="18">
        <v>17</v>
      </c>
      <c r="B24" s="19" t="s">
        <v>45</v>
      </c>
      <c r="C24" s="20" t="s">
        <v>46</v>
      </c>
      <c r="D24" s="21">
        <v>40445</v>
      </c>
      <c r="E24" s="22">
        <v>3.25</v>
      </c>
      <c r="F24" s="22">
        <v>0</v>
      </c>
      <c r="G24" s="22">
        <v>3.25</v>
      </c>
      <c r="H24" s="21">
        <v>44104</v>
      </c>
      <c r="I24" s="19" t="s">
        <v>14</v>
      </c>
    </row>
    <row r="25" spans="1:9" ht="40.200000000000003" x14ac:dyDescent="0.3">
      <c r="A25" s="18">
        <v>18</v>
      </c>
      <c r="B25" s="19" t="s">
        <v>47</v>
      </c>
      <c r="C25" s="20" t="s">
        <v>48</v>
      </c>
      <c r="D25" s="21">
        <v>40408</v>
      </c>
      <c r="E25" s="22">
        <v>557</v>
      </c>
      <c r="F25" s="22">
        <v>10</v>
      </c>
      <c r="G25" s="22">
        <f>SUM(E25:F25)</f>
        <v>567</v>
      </c>
      <c r="H25" s="21">
        <v>44104</v>
      </c>
      <c r="I25" s="19" t="s">
        <v>14</v>
      </c>
    </row>
    <row r="26" spans="1:9" ht="40.200000000000003" x14ac:dyDescent="0.3">
      <c r="A26" s="18">
        <v>19</v>
      </c>
      <c r="B26" s="19" t="s">
        <v>49</v>
      </c>
      <c r="C26" s="20" t="s">
        <v>50</v>
      </c>
      <c r="D26" s="21">
        <v>40375</v>
      </c>
      <c r="E26" s="22">
        <v>9.5</v>
      </c>
      <c r="F26" s="22">
        <v>0</v>
      </c>
      <c r="G26" s="22">
        <v>9.5</v>
      </c>
      <c r="H26" s="21">
        <v>44104</v>
      </c>
      <c r="I26" s="19" t="s">
        <v>14</v>
      </c>
    </row>
    <row r="27" spans="1:9" ht="53.4" x14ac:dyDescent="0.3">
      <c r="A27" s="18">
        <v>20</v>
      </c>
      <c r="B27" s="19" t="s">
        <v>51</v>
      </c>
      <c r="C27" s="20" t="s">
        <v>52</v>
      </c>
      <c r="D27" s="21">
        <v>40401</v>
      </c>
      <c r="E27" s="22">
        <v>2</v>
      </c>
      <c r="F27" s="22">
        <v>0</v>
      </c>
      <c r="G27" s="22">
        <v>2</v>
      </c>
      <c r="H27" s="21">
        <v>44104</v>
      </c>
      <c r="I27" s="19" t="s">
        <v>14</v>
      </c>
    </row>
    <row r="28" spans="1:9" ht="79.8" x14ac:dyDescent="0.3">
      <c r="A28" s="18">
        <v>21</v>
      </c>
      <c r="B28" s="19" t="s">
        <v>53</v>
      </c>
      <c r="C28" s="20" t="s">
        <v>54</v>
      </c>
      <c r="D28" s="21">
        <v>40428</v>
      </c>
      <c r="E28" s="22">
        <v>9.5</v>
      </c>
      <c r="F28" s="22">
        <v>0</v>
      </c>
      <c r="G28" s="22">
        <v>9.5</v>
      </c>
      <c r="H28" s="21">
        <v>44104</v>
      </c>
      <c r="I28" s="19" t="s">
        <v>14</v>
      </c>
    </row>
    <row r="29" spans="1:9" ht="40.200000000000003" x14ac:dyDescent="0.3">
      <c r="A29" s="18">
        <v>22</v>
      </c>
      <c r="B29" s="19" t="s">
        <v>55</v>
      </c>
      <c r="C29" s="20" t="s">
        <v>56</v>
      </c>
      <c r="D29" s="21">
        <v>40362</v>
      </c>
      <c r="E29" s="22">
        <v>832</v>
      </c>
      <c r="F29" s="22">
        <v>16</v>
      </c>
      <c r="G29" s="22">
        <f>SUM(E29:F29)</f>
        <v>848</v>
      </c>
      <c r="H29" s="21">
        <v>44104</v>
      </c>
      <c r="I29" s="19" t="s">
        <v>14</v>
      </c>
    </row>
    <row r="30" spans="1:9" ht="53.4" x14ac:dyDescent="0.3">
      <c r="A30" s="18">
        <v>23</v>
      </c>
      <c r="B30" s="19" t="s">
        <v>57</v>
      </c>
      <c r="C30" s="20" t="s">
        <v>58</v>
      </c>
      <c r="D30" s="21">
        <v>40437</v>
      </c>
      <c r="E30" s="22">
        <v>645</v>
      </c>
      <c r="F30" s="22">
        <v>12</v>
      </c>
      <c r="G30" s="22">
        <f>SUM(E30:F30)</f>
        <v>657</v>
      </c>
      <c r="H30" s="21">
        <v>44104</v>
      </c>
      <c r="I30" s="19" t="s">
        <v>14</v>
      </c>
    </row>
    <row r="31" spans="1:9" ht="53.4" x14ac:dyDescent="0.3">
      <c r="A31" s="18">
        <v>24</v>
      </c>
      <c r="B31" s="19" t="s">
        <v>59</v>
      </c>
      <c r="C31" s="20" t="s">
        <v>60</v>
      </c>
      <c r="D31" s="21">
        <v>40417</v>
      </c>
      <c r="E31" s="22">
        <v>8</v>
      </c>
      <c r="F31" s="22">
        <v>0</v>
      </c>
      <c r="G31" s="22">
        <v>8</v>
      </c>
      <c r="H31" s="21">
        <v>44104</v>
      </c>
      <c r="I31" s="19" t="s">
        <v>14</v>
      </c>
    </row>
    <row r="32" spans="1:9" ht="53.4" x14ac:dyDescent="0.3">
      <c r="A32" s="18">
        <v>25</v>
      </c>
      <c r="B32" s="19" t="s">
        <v>61</v>
      </c>
      <c r="C32" s="20" t="s">
        <v>62</v>
      </c>
      <c r="D32" s="21">
        <v>40392</v>
      </c>
      <c r="E32" s="22">
        <v>394</v>
      </c>
      <c r="F32" s="22">
        <v>7</v>
      </c>
      <c r="G32" s="22">
        <f>SUM(E32:F32)</f>
        <v>401</v>
      </c>
      <c r="H32" s="21">
        <v>44104</v>
      </c>
      <c r="I32" s="19" t="s">
        <v>14</v>
      </c>
    </row>
    <row r="33" spans="1:9" ht="40.200000000000003" x14ac:dyDescent="0.3">
      <c r="A33" s="18">
        <v>26</v>
      </c>
      <c r="B33" s="19" t="s">
        <v>63</v>
      </c>
      <c r="C33" s="20" t="s">
        <v>64</v>
      </c>
      <c r="D33" s="21">
        <v>40364</v>
      </c>
      <c r="E33" s="22">
        <v>633.74</v>
      </c>
      <c r="F33" s="22">
        <v>12</v>
      </c>
      <c r="G33" s="22">
        <f>SUM(E33:F33)</f>
        <v>645.74</v>
      </c>
      <c r="H33" s="21">
        <v>44104</v>
      </c>
      <c r="I33" s="19" t="s">
        <v>14</v>
      </c>
    </row>
    <row r="34" spans="1:9" ht="40.200000000000003" x14ac:dyDescent="0.3">
      <c r="A34" s="18">
        <v>27</v>
      </c>
      <c r="B34" s="19" t="s">
        <v>65</v>
      </c>
      <c r="C34" s="20" t="s">
        <v>66</v>
      </c>
      <c r="D34" s="21">
        <v>40375</v>
      </c>
      <c r="E34" s="22">
        <v>527</v>
      </c>
      <c r="F34" s="22">
        <v>10</v>
      </c>
      <c r="G34" s="22">
        <f>SUM(E34:F34)</f>
        <v>537</v>
      </c>
      <c r="H34" s="21">
        <v>44104</v>
      </c>
      <c r="I34" s="19" t="s">
        <v>14</v>
      </c>
    </row>
    <row r="35" spans="1:9" ht="66.599999999999994" x14ac:dyDescent="0.3">
      <c r="A35" s="18">
        <v>28</v>
      </c>
      <c r="B35" s="19" t="s">
        <v>67</v>
      </c>
      <c r="C35" s="20" t="s">
        <v>68</v>
      </c>
      <c r="D35" s="21">
        <v>40371</v>
      </c>
      <c r="E35" s="22">
        <v>1.5</v>
      </c>
      <c r="F35" s="22">
        <v>0</v>
      </c>
      <c r="G35" s="22">
        <v>1.5</v>
      </c>
      <c r="H35" s="21">
        <v>44104</v>
      </c>
      <c r="I35" s="19" t="s">
        <v>14</v>
      </c>
    </row>
    <row r="36" spans="1:9" ht="40.200000000000003" x14ac:dyDescent="0.3">
      <c r="A36" s="18">
        <v>29</v>
      </c>
      <c r="B36" s="19" t="s">
        <v>69</v>
      </c>
      <c r="C36" s="20" t="s">
        <v>70</v>
      </c>
      <c r="D36" s="21">
        <v>40365</v>
      </c>
      <c r="E36" s="22">
        <v>369</v>
      </c>
      <c r="F36" s="22">
        <v>7</v>
      </c>
      <c r="G36" s="22">
        <f>SUM(E36:F36)</f>
        <v>376</v>
      </c>
      <c r="H36" s="21">
        <v>44104</v>
      </c>
      <c r="I36" s="19" t="s">
        <v>14</v>
      </c>
    </row>
    <row r="37" spans="1:9" ht="66.599999999999994" x14ac:dyDescent="0.3">
      <c r="A37" s="18">
        <v>30</v>
      </c>
      <c r="B37" s="19" t="s">
        <v>71</v>
      </c>
      <c r="C37" s="20" t="s">
        <v>72</v>
      </c>
      <c r="D37" s="21">
        <v>40374</v>
      </c>
      <c r="E37" s="22">
        <v>3</v>
      </c>
      <c r="F37" s="22">
        <v>0</v>
      </c>
      <c r="G37" s="22">
        <v>3</v>
      </c>
      <c r="H37" s="21">
        <v>44104</v>
      </c>
      <c r="I37" s="19" t="s">
        <v>14</v>
      </c>
    </row>
    <row r="38" spans="1:9" ht="66.599999999999994" x14ac:dyDescent="0.3">
      <c r="A38" s="18">
        <v>31</v>
      </c>
      <c r="B38" s="19" t="s">
        <v>73</v>
      </c>
      <c r="C38" s="20" t="s">
        <v>74</v>
      </c>
      <c r="D38" s="21">
        <v>40449</v>
      </c>
      <c r="E38" s="22">
        <v>6</v>
      </c>
      <c r="F38" s="22">
        <v>0</v>
      </c>
      <c r="G38" s="22">
        <v>6</v>
      </c>
      <c r="H38" s="21">
        <v>44104</v>
      </c>
      <c r="I38" s="19" t="s">
        <v>14</v>
      </c>
    </row>
    <row r="39" spans="1:9" ht="53.4" x14ac:dyDescent="0.3">
      <c r="A39" s="18">
        <v>32</v>
      </c>
      <c r="B39" s="19" t="s">
        <v>75</v>
      </c>
      <c r="C39" s="20" t="s">
        <v>76</v>
      </c>
      <c r="D39" s="21">
        <v>40420</v>
      </c>
      <c r="E39" s="22">
        <v>422</v>
      </c>
      <c r="F39" s="22">
        <v>8</v>
      </c>
      <c r="G39" s="22">
        <f>SUM(E39:F39)</f>
        <v>430</v>
      </c>
      <c r="H39" s="21">
        <v>44104</v>
      </c>
      <c r="I39" s="19" t="s">
        <v>14</v>
      </c>
    </row>
    <row r="40" spans="1:9" ht="66.599999999999994" x14ac:dyDescent="0.3">
      <c r="A40" s="18">
        <v>33</v>
      </c>
      <c r="B40" s="19" t="s">
        <v>77</v>
      </c>
      <c r="C40" s="20" t="s">
        <v>78</v>
      </c>
      <c r="D40" s="21">
        <v>40428</v>
      </c>
      <c r="E40" s="22">
        <v>2.25</v>
      </c>
      <c r="F40" s="22">
        <v>0</v>
      </c>
      <c r="G40" s="22">
        <v>2.25</v>
      </c>
      <c r="H40" s="21">
        <v>44104</v>
      </c>
      <c r="I40" s="19" t="s">
        <v>14</v>
      </c>
    </row>
    <row r="41" spans="1:9" ht="53.4" x14ac:dyDescent="0.3">
      <c r="A41" s="18">
        <v>34</v>
      </c>
      <c r="B41" s="19" t="s">
        <v>79</v>
      </c>
      <c r="C41" s="20" t="s">
        <v>80</v>
      </c>
      <c r="D41" s="21">
        <v>40402</v>
      </c>
      <c r="E41" s="22">
        <v>5.25</v>
      </c>
      <c r="F41" s="22">
        <v>0</v>
      </c>
      <c r="G41" s="22">
        <v>5.25</v>
      </c>
      <c r="H41" s="21">
        <v>44104</v>
      </c>
      <c r="I41" s="19" t="s">
        <v>14</v>
      </c>
    </row>
    <row r="42" spans="1:9" ht="79.8" x14ac:dyDescent="0.3">
      <c r="A42" s="18">
        <v>35</v>
      </c>
      <c r="B42" s="19" t="s">
        <v>81</v>
      </c>
      <c r="C42" s="20" t="s">
        <v>82</v>
      </c>
      <c r="D42" s="21">
        <v>40428</v>
      </c>
      <c r="E42" s="22">
        <v>8.25</v>
      </c>
      <c r="F42" s="22">
        <v>0</v>
      </c>
      <c r="G42" s="22">
        <v>8.25</v>
      </c>
      <c r="H42" s="21">
        <v>44104</v>
      </c>
      <c r="I42" s="19" t="s">
        <v>14</v>
      </c>
    </row>
    <row r="43" spans="1:9" ht="53.4" x14ac:dyDescent="0.3">
      <c r="A43" s="18">
        <v>36</v>
      </c>
      <c r="B43" s="19" t="s">
        <v>83</v>
      </c>
      <c r="C43" s="20" t="s">
        <v>84</v>
      </c>
      <c r="D43" s="21">
        <v>40428</v>
      </c>
      <c r="E43" s="22">
        <v>8.25</v>
      </c>
      <c r="F43" s="22">
        <v>0</v>
      </c>
      <c r="G43" s="22">
        <v>8.25</v>
      </c>
      <c r="H43" s="21">
        <v>44104</v>
      </c>
      <c r="I43" s="19" t="s">
        <v>14</v>
      </c>
    </row>
    <row r="44" spans="1:9" ht="53.4" x14ac:dyDescent="0.3">
      <c r="A44" s="18">
        <v>37</v>
      </c>
      <c r="B44" s="19" t="s">
        <v>85</v>
      </c>
      <c r="C44" s="20" t="s">
        <v>86</v>
      </c>
      <c r="D44" s="21">
        <v>40413</v>
      </c>
      <c r="E44" s="22">
        <v>8.25</v>
      </c>
      <c r="F44" s="22">
        <v>0</v>
      </c>
      <c r="G44" s="22">
        <v>8.25</v>
      </c>
      <c r="H44" s="21">
        <v>44104</v>
      </c>
      <c r="I44" s="19" t="s">
        <v>14</v>
      </c>
    </row>
    <row r="45" spans="1:9" ht="53.4" x14ac:dyDescent="0.3">
      <c r="A45" s="18">
        <v>38</v>
      </c>
      <c r="B45" s="19" t="s">
        <v>87</v>
      </c>
      <c r="C45" s="20" t="s">
        <v>88</v>
      </c>
      <c r="D45" s="21">
        <v>40428</v>
      </c>
      <c r="E45" s="22">
        <v>5.25</v>
      </c>
      <c r="F45" s="22">
        <v>0</v>
      </c>
      <c r="G45" s="22">
        <v>5.25</v>
      </c>
      <c r="H45" s="21">
        <v>44104</v>
      </c>
      <c r="I45" s="19" t="s">
        <v>14</v>
      </c>
    </row>
    <row r="46" spans="1:9" ht="66.599999999999994" x14ac:dyDescent="0.3">
      <c r="A46" s="18">
        <v>39</v>
      </c>
      <c r="B46" s="19" t="s">
        <v>89</v>
      </c>
      <c r="C46" s="20" t="s">
        <v>90</v>
      </c>
      <c r="D46" s="21">
        <v>40428</v>
      </c>
      <c r="E46" s="22">
        <v>6.25</v>
      </c>
      <c r="F46" s="22">
        <v>0</v>
      </c>
      <c r="G46" s="22">
        <v>6.25</v>
      </c>
      <c r="H46" s="21">
        <v>44104</v>
      </c>
      <c r="I46" s="19" t="s">
        <v>14</v>
      </c>
    </row>
    <row r="47" spans="1:9" ht="66.599999999999994" x14ac:dyDescent="0.3">
      <c r="A47" s="18">
        <v>40</v>
      </c>
      <c r="B47" s="19" t="s">
        <v>91</v>
      </c>
      <c r="C47" s="20" t="s">
        <v>92</v>
      </c>
      <c r="D47" s="21">
        <v>40428</v>
      </c>
      <c r="E47" s="22">
        <v>1</v>
      </c>
      <c r="F47" s="22">
        <v>0</v>
      </c>
      <c r="G47" s="22">
        <v>1</v>
      </c>
      <c r="H47" s="21">
        <v>44104</v>
      </c>
      <c r="I47" s="19" t="s">
        <v>14</v>
      </c>
    </row>
    <row r="48" spans="1:9" ht="53.4" x14ac:dyDescent="0.3">
      <c r="A48" s="18">
        <v>41</v>
      </c>
      <c r="B48" s="19" t="s">
        <v>93</v>
      </c>
      <c r="C48" s="20" t="s">
        <v>94</v>
      </c>
      <c r="D48" s="21">
        <v>40424</v>
      </c>
      <c r="E48" s="22">
        <v>430.71</v>
      </c>
      <c r="F48" s="22">
        <v>8</v>
      </c>
      <c r="G48" s="22">
        <f>SUM(E48:F48)</f>
        <v>438.71</v>
      </c>
      <c r="H48" s="21">
        <v>44104</v>
      </c>
      <c r="I48" s="19" t="s">
        <v>14</v>
      </c>
    </row>
    <row r="49" spans="1:9" ht="66.599999999999994" x14ac:dyDescent="0.3">
      <c r="A49" s="18">
        <v>42</v>
      </c>
      <c r="B49" s="19" t="s">
        <v>95</v>
      </c>
      <c r="C49" s="20" t="s">
        <v>96</v>
      </c>
      <c r="D49" s="21">
        <v>40434</v>
      </c>
      <c r="E49" s="22">
        <v>370</v>
      </c>
      <c r="F49" s="22">
        <v>7</v>
      </c>
      <c r="G49" s="22">
        <f>SUM(E49:F49)</f>
        <v>377</v>
      </c>
      <c r="H49" s="21">
        <v>44104</v>
      </c>
      <c r="I49" s="19" t="s">
        <v>14</v>
      </c>
    </row>
    <row r="50" spans="1:9" ht="53.4" x14ac:dyDescent="0.3">
      <c r="A50" s="18">
        <v>43</v>
      </c>
      <c r="B50" s="19" t="s">
        <v>97</v>
      </c>
      <c r="C50" s="20" t="s">
        <v>98</v>
      </c>
      <c r="D50" s="21">
        <v>40427</v>
      </c>
      <c r="E50" s="22">
        <v>712</v>
      </c>
      <c r="F50" s="22">
        <v>13</v>
      </c>
      <c r="G50" s="22">
        <f>SUM(E50:F50)</f>
        <v>725</v>
      </c>
      <c r="H50" s="21">
        <v>44104</v>
      </c>
      <c r="I50" s="19" t="s">
        <v>14</v>
      </c>
    </row>
    <row r="51" spans="1:9" ht="66.599999999999994" x14ac:dyDescent="0.3">
      <c r="A51" s="18">
        <v>44</v>
      </c>
      <c r="B51" s="19" t="s">
        <v>99</v>
      </c>
      <c r="C51" s="20" t="s">
        <v>100</v>
      </c>
      <c r="D51" s="21">
        <v>40441</v>
      </c>
      <c r="E51" s="22">
        <v>806</v>
      </c>
      <c r="F51" s="22">
        <v>15</v>
      </c>
      <c r="G51" s="22">
        <f>SUM(E51:F51)</f>
        <v>821</v>
      </c>
      <c r="H51" s="21">
        <v>44104</v>
      </c>
      <c r="I51" s="19" t="s">
        <v>14</v>
      </c>
    </row>
    <row r="52" spans="1:9" ht="53.4" x14ac:dyDescent="0.3">
      <c r="A52" s="18">
        <v>45</v>
      </c>
      <c r="B52" s="19" t="s">
        <v>101</v>
      </c>
      <c r="C52" s="20" t="s">
        <v>102</v>
      </c>
      <c r="D52" s="21">
        <v>40415</v>
      </c>
      <c r="E52" s="22">
        <v>3</v>
      </c>
      <c r="F52" s="22">
        <v>0</v>
      </c>
      <c r="G52" s="22">
        <v>3</v>
      </c>
      <c r="H52" s="21">
        <v>44104</v>
      </c>
      <c r="I52" s="19" t="s">
        <v>14</v>
      </c>
    </row>
    <row r="53" spans="1:9" ht="40.200000000000003" x14ac:dyDescent="0.3">
      <c r="A53" s="18">
        <v>46</v>
      </c>
      <c r="B53" s="19" t="s">
        <v>103</v>
      </c>
      <c r="C53" s="20" t="s">
        <v>104</v>
      </c>
      <c r="D53" s="21">
        <v>40390</v>
      </c>
      <c r="E53" s="22">
        <v>732</v>
      </c>
      <c r="F53" s="22">
        <v>14</v>
      </c>
      <c r="G53" s="22">
        <f t="shared" ref="G53:G60" si="0">SUM(E53:F53)</f>
        <v>746</v>
      </c>
      <c r="H53" s="21">
        <v>44104</v>
      </c>
      <c r="I53" s="19" t="s">
        <v>14</v>
      </c>
    </row>
    <row r="54" spans="1:9" ht="66.599999999999994" x14ac:dyDescent="0.3">
      <c r="A54" s="18">
        <v>47</v>
      </c>
      <c r="B54" s="19" t="s">
        <v>105</v>
      </c>
      <c r="C54" s="20" t="s">
        <v>106</v>
      </c>
      <c r="D54" s="21">
        <v>40423</v>
      </c>
      <c r="E54" s="22">
        <v>732</v>
      </c>
      <c r="F54" s="22">
        <v>14</v>
      </c>
      <c r="G54" s="22">
        <f t="shared" si="0"/>
        <v>746</v>
      </c>
      <c r="H54" s="21">
        <v>44104</v>
      </c>
      <c r="I54" s="19" t="s">
        <v>14</v>
      </c>
    </row>
    <row r="55" spans="1:9" ht="79.8" x14ac:dyDescent="0.3">
      <c r="A55" s="18">
        <v>48</v>
      </c>
      <c r="B55" s="19" t="s">
        <v>107</v>
      </c>
      <c r="C55" s="20" t="s">
        <v>108</v>
      </c>
      <c r="D55" s="21">
        <v>40421</v>
      </c>
      <c r="E55" s="22">
        <v>920</v>
      </c>
      <c r="F55" s="22">
        <v>17</v>
      </c>
      <c r="G55" s="22">
        <f t="shared" si="0"/>
        <v>937</v>
      </c>
      <c r="H55" s="21">
        <v>44104</v>
      </c>
      <c r="I55" s="19" t="s">
        <v>14</v>
      </c>
    </row>
    <row r="56" spans="1:9" ht="53.4" x14ac:dyDescent="0.3">
      <c r="A56" s="18">
        <v>49</v>
      </c>
      <c r="B56" s="19" t="s">
        <v>109</v>
      </c>
      <c r="C56" s="20" t="s">
        <v>110</v>
      </c>
      <c r="D56" s="21">
        <v>40375</v>
      </c>
      <c r="E56" s="22">
        <v>542</v>
      </c>
      <c r="F56" s="22">
        <v>10</v>
      </c>
      <c r="G56" s="22">
        <f t="shared" si="0"/>
        <v>552</v>
      </c>
      <c r="H56" s="21">
        <v>44104</v>
      </c>
      <c r="I56" s="19" t="s">
        <v>14</v>
      </c>
    </row>
    <row r="57" spans="1:9" ht="66.599999999999994" x14ac:dyDescent="0.3">
      <c r="A57" s="18">
        <v>50</v>
      </c>
      <c r="B57" s="19" t="s">
        <v>111</v>
      </c>
      <c r="C57" s="20" t="s">
        <v>112</v>
      </c>
      <c r="D57" s="21">
        <v>40418</v>
      </c>
      <c r="E57" s="22">
        <v>976</v>
      </c>
      <c r="F57" s="22">
        <v>18</v>
      </c>
      <c r="G57" s="22">
        <f t="shared" si="0"/>
        <v>994</v>
      </c>
      <c r="H57" s="21">
        <v>44104</v>
      </c>
      <c r="I57" s="19" t="s">
        <v>14</v>
      </c>
    </row>
    <row r="58" spans="1:9" ht="40.200000000000003" x14ac:dyDescent="0.3">
      <c r="A58" s="18">
        <v>51</v>
      </c>
      <c r="B58" s="19" t="s">
        <v>113</v>
      </c>
      <c r="C58" s="20" t="s">
        <v>114</v>
      </c>
      <c r="D58" s="21">
        <v>40374</v>
      </c>
      <c r="E58" s="22">
        <v>817</v>
      </c>
      <c r="F58" s="22">
        <v>15</v>
      </c>
      <c r="G58" s="22">
        <f t="shared" si="0"/>
        <v>832</v>
      </c>
      <c r="H58" s="21">
        <v>44104</v>
      </c>
      <c r="I58" s="19" t="s">
        <v>14</v>
      </c>
    </row>
    <row r="59" spans="1:9" ht="53.4" x14ac:dyDescent="0.3">
      <c r="A59" s="18">
        <v>52</v>
      </c>
      <c r="B59" s="19" t="s">
        <v>115</v>
      </c>
      <c r="C59" s="20" t="s">
        <v>116</v>
      </c>
      <c r="D59" s="21">
        <v>40343</v>
      </c>
      <c r="E59" s="22">
        <v>1041</v>
      </c>
      <c r="F59" s="22">
        <v>20</v>
      </c>
      <c r="G59" s="22">
        <f t="shared" si="0"/>
        <v>1061</v>
      </c>
      <c r="H59" s="21">
        <v>44104</v>
      </c>
      <c r="I59" s="19" t="s">
        <v>14</v>
      </c>
    </row>
    <row r="60" spans="1:9" ht="53.4" x14ac:dyDescent="0.3">
      <c r="A60" s="18">
        <v>53</v>
      </c>
      <c r="B60" s="19" t="s">
        <v>117</v>
      </c>
      <c r="C60" s="20" t="s">
        <v>118</v>
      </c>
      <c r="D60" s="21">
        <v>40366</v>
      </c>
      <c r="E60" s="22">
        <v>1070</v>
      </c>
      <c r="F60" s="22">
        <v>20</v>
      </c>
      <c r="G60" s="22">
        <f t="shared" si="0"/>
        <v>1090</v>
      </c>
      <c r="H60" s="21">
        <v>44104</v>
      </c>
      <c r="I60" s="19" t="s">
        <v>14</v>
      </c>
    </row>
    <row r="61" spans="1:9" ht="53.4" x14ac:dyDescent="0.3">
      <c r="A61" s="18">
        <v>54</v>
      </c>
      <c r="B61" s="19" t="s">
        <v>119</v>
      </c>
      <c r="C61" s="20" t="s">
        <v>120</v>
      </c>
      <c r="D61" s="21">
        <v>40435</v>
      </c>
      <c r="E61" s="22">
        <v>7</v>
      </c>
      <c r="F61" s="22">
        <v>0</v>
      </c>
      <c r="G61" s="22">
        <v>7</v>
      </c>
      <c r="H61" s="21">
        <v>44104</v>
      </c>
      <c r="I61" s="19" t="s">
        <v>14</v>
      </c>
    </row>
    <row r="62" spans="1:9" ht="53.4" x14ac:dyDescent="0.3">
      <c r="A62" s="18">
        <v>55</v>
      </c>
      <c r="B62" s="19" t="s">
        <v>121</v>
      </c>
      <c r="C62" s="20" t="s">
        <v>122</v>
      </c>
      <c r="D62" s="21">
        <v>40422</v>
      </c>
      <c r="E62" s="22">
        <v>8.75</v>
      </c>
      <c r="F62" s="22">
        <v>0</v>
      </c>
      <c r="G62" s="22">
        <v>8.75</v>
      </c>
      <c r="H62" s="21">
        <v>44104</v>
      </c>
      <c r="I62" s="19" t="s">
        <v>14</v>
      </c>
    </row>
    <row r="63" spans="1:9" ht="66.599999999999994" x14ac:dyDescent="0.3">
      <c r="A63" s="18">
        <v>56</v>
      </c>
      <c r="B63" s="19" t="s">
        <v>123</v>
      </c>
      <c r="C63" s="20" t="s">
        <v>124</v>
      </c>
      <c r="D63" s="21">
        <v>40392</v>
      </c>
      <c r="E63" s="22">
        <v>163</v>
      </c>
      <c r="F63" s="22">
        <v>3</v>
      </c>
      <c r="G63" s="22">
        <f>SUM(E63:F63)</f>
        <v>166</v>
      </c>
      <c r="H63" s="21">
        <v>44104</v>
      </c>
      <c r="I63" s="19" t="s">
        <v>14</v>
      </c>
    </row>
    <row r="64" spans="1:9" ht="53.4" x14ac:dyDescent="0.3">
      <c r="A64" s="18">
        <v>57</v>
      </c>
      <c r="B64" s="19" t="s">
        <v>125</v>
      </c>
      <c r="C64" s="20" t="s">
        <v>126</v>
      </c>
      <c r="D64" s="21">
        <v>40442</v>
      </c>
      <c r="E64" s="22">
        <v>607</v>
      </c>
      <c r="F64" s="22">
        <v>11</v>
      </c>
      <c r="G64" s="22">
        <f>SUM(E64:F64)</f>
        <v>618</v>
      </c>
      <c r="H64" s="21">
        <v>44104</v>
      </c>
      <c r="I64" s="19" t="s">
        <v>14</v>
      </c>
    </row>
    <row r="65" spans="1:9" ht="79.8" x14ac:dyDescent="0.3">
      <c r="A65" s="18">
        <v>58</v>
      </c>
      <c r="B65" s="19" t="s">
        <v>127</v>
      </c>
      <c r="C65" s="20" t="s">
        <v>128</v>
      </c>
      <c r="D65" s="21">
        <v>40403</v>
      </c>
      <c r="E65" s="22">
        <v>778</v>
      </c>
      <c r="F65" s="22">
        <v>15</v>
      </c>
      <c r="G65" s="22">
        <f>SUM(E65:F65)</f>
        <v>793</v>
      </c>
      <c r="H65" s="21">
        <v>44104</v>
      </c>
      <c r="I65" s="19" t="s">
        <v>14</v>
      </c>
    </row>
    <row r="66" spans="1:9" ht="53.4" x14ac:dyDescent="0.3">
      <c r="A66" s="18">
        <v>59</v>
      </c>
      <c r="B66" s="19" t="s">
        <v>129</v>
      </c>
      <c r="C66" s="20" t="s">
        <v>130</v>
      </c>
      <c r="D66" s="21">
        <v>40311</v>
      </c>
      <c r="E66" s="22">
        <v>571.5</v>
      </c>
      <c r="F66" s="22">
        <v>11</v>
      </c>
      <c r="G66" s="22">
        <f>SUM(E66:F66)</f>
        <v>582.5</v>
      </c>
      <c r="H66" s="21">
        <v>44104</v>
      </c>
      <c r="I66" s="19" t="s">
        <v>131</v>
      </c>
    </row>
    <row r="67" spans="1:9" x14ac:dyDescent="0.3">
      <c r="A67" s="23"/>
      <c r="B67" s="24"/>
      <c r="C67" s="25"/>
      <c r="D67" s="26" t="s">
        <v>132</v>
      </c>
      <c r="E67" s="27">
        <f>SUM(E8:E66)</f>
        <v>24191.15</v>
      </c>
      <c r="F67" s="27">
        <f>SUM(F8:F66)</f>
        <v>452</v>
      </c>
      <c r="G67" s="27">
        <f>SUM(G8:G66)</f>
        <v>24643.15</v>
      </c>
      <c r="H67" s="28"/>
      <c r="I67" s="24"/>
    </row>
    <row r="68" spans="1:9" x14ac:dyDescent="0.3">
      <c r="A68" s="29"/>
      <c r="B68" s="30"/>
      <c r="C68" s="31"/>
      <c r="D68" s="32"/>
      <c r="E68" s="30"/>
      <c r="F68" s="30"/>
      <c r="G68" s="30"/>
      <c r="H68" s="32"/>
      <c r="I68" s="30"/>
    </row>
    <row r="69" spans="1:9" ht="69.599999999999994" x14ac:dyDescent="0.3">
      <c r="A69" s="29"/>
      <c r="B69" s="30"/>
      <c r="C69" s="11" t="s">
        <v>133</v>
      </c>
      <c r="D69" s="32"/>
      <c r="E69" s="30"/>
      <c r="F69" s="30"/>
      <c r="G69" s="30"/>
      <c r="H69" s="32"/>
      <c r="I69" s="30"/>
    </row>
    <row r="70" spans="1:9" x14ac:dyDescent="0.3">
      <c r="A70" s="29"/>
      <c r="B70" s="30"/>
      <c r="C70" s="31"/>
      <c r="D70" s="32"/>
      <c r="E70" s="30"/>
      <c r="F70" s="30"/>
      <c r="G70" s="30"/>
      <c r="H70" s="32"/>
      <c r="I70" s="30"/>
    </row>
    <row r="71" spans="1:9" ht="27" x14ac:dyDescent="0.3">
      <c r="A71" s="33" t="s">
        <v>134</v>
      </c>
      <c r="B71" s="33" t="s">
        <v>4</v>
      </c>
      <c r="C71" s="34" t="s">
        <v>5</v>
      </c>
      <c r="D71" s="35" t="s">
        <v>6</v>
      </c>
      <c r="E71" s="33" t="s">
        <v>7</v>
      </c>
      <c r="F71" s="33" t="s">
        <v>8</v>
      </c>
      <c r="G71" s="33" t="s">
        <v>135</v>
      </c>
      <c r="H71" s="35" t="s">
        <v>10</v>
      </c>
      <c r="I71" s="33" t="s">
        <v>11</v>
      </c>
    </row>
    <row r="72" spans="1:9" ht="79.8" x14ac:dyDescent="0.3">
      <c r="A72" s="36">
        <v>1</v>
      </c>
      <c r="B72" s="37" t="s">
        <v>136</v>
      </c>
      <c r="C72" s="38" t="s">
        <v>137</v>
      </c>
      <c r="D72" s="39">
        <v>40448</v>
      </c>
      <c r="E72" s="40">
        <v>321.75</v>
      </c>
      <c r="F72" s="40">
        <v>0</v>
      </c>
      <c r="G72" s="40">
        <v>321.75</v>
      </c>
      <c r="H72" s="39">
        <v>44104</v>
      </c>
      <c r="I72" s="37" t="s">
        <v>138</v>
      </c>
    </row>
    <row r="73" spans="1:9" x14ac:dyDescent="0.3">
      <c r="A73" s="18"/>
      <c r="B73" s="41"/>
      <c r="C73" s="38"/>
      <c r="D73" s="42" t="s">
        <v>132</v>
      </c>
      <c r="E73" s="43">
        <f>SUM(E72)</f>
        <v>321.75</v>
      </c>
      <c r="F73" s="43">
        <f>SUM(F72)</f>
        <v>0</v>
      </c>
      <c r="G73" s="43">
        <f>SUM(G72)</f>
        <v>321.75</v>
      </c>
      <c r="H73" s="39"/>
      <c r="I73" s="41"/>
    </row>
    <row r="74" spans="1:9" x14ac:dyDescent="0.3">
      <c r="A74" s="44"/>
      <c r="B74" s="45"/>
      <c r="C74" s="46"/>
      <c r="D74" s="47"/>
      <c r="E74" s="48"/>
      <c r="F74" s="48"/>
      <c r="G74" s="48"/>
      <c r="H74" s="49"/>
      <c r="I74" s="45"/>
    </row>
    <row r="75" spans="1:9" ht="27" x14ac:dyDescent="0.3">
      <c r="A75" s="33" t="s">
        <v>134</v>
      </c>
      <c r="B75" s="33" t="s">
        <v>4</v>
      </c>
      <c r="C75" s="34" t="s">
        <v>5</v>
      </c>
      <c r="D75" s="35" t="s">
        <v>6</v>
      </c>
      <c r="E75" s="33" t="s">
        <v>7</v>
      </c>
      <c r="F75" s="33" t="s">
        <v>8</v>
      </c>
      <c r="G75" s="33" t="s">
        <v>135</v>
      </c>
      <c r="H75" s="35" t="s">
        <v>10</v>
      </c>
      <c r="I75" s="33" t="s">
        <v>11</v>
      </c>
    </row>
    <row r="76" spans="1:9" ht="53.4" x14ac:dyDescent="0.3">
      <c r="A76" s="18">
        <v>1</v>
      </c>
      <c r="B76" s="41" t="s">
        <v>139</v>
      </c>
      <c r="C76" s="38" t="s">
        <v>140</v>
      </c>
      <c r="D76" s="39">
        <v>40410</v>
      </c>
      <c r="E76" s="40">
        <v>1147</v>
      </c>
      <c r="F76" s="40">
        <v>21</v>
      </c>
      <c r="G76" s="40">
        <v>1168</v>
      </c>
      <c r="H76" s="39">
        <v>44104</v>
      </c>
      <c r="I76" s="41" t="s">
        <v>14</v>
      </c>
    </row>
    <row r="77" spans="1:9" ht="66.599999999999994" x14ac:dyDescent="0.3">
      <c r="A77" s="18">
        <v>2</v>
      </c>
      <c r="B77" s="41" t="s">
        <v>141</v>
      </c>
      <c r="C77" s="38" t="s">
        <v>142</v>
      </c>
      <c r="D77" s="39">
        <v>40400</v>
      </c>
      <c r="E77" s="40">
        <v>1174</v>
      </c>
      <c r="F77" s="40">
        <v>21</v>
      </c>
      <c r="G77" s="40">
        <v>1195</v>
      </c>
      <c r="H77" s="39">
        <v>44104</v>
      </c>
      <c r="I77" s="41" t="s">
        <v>14</v>
      </c>
    </row>
    <row r="78" spans="1:9" ht="66.599999999999994" x14ac:dyDescent="0.3">
      <c r="A78" s="18">
        <v>3</v>
      </c>
      <c r="B78" s="41" t="s">
        <v>143</v>
      </c>
      <c r="C78" s="38" t="s">
        <v>144</v>
      </c>
      <c r="D78" s="39">
        <v>40437</v>
      </c>
      <c r="E78" s="40">
        <v>1209</v>
      </c>
      <c r="F78" s="40">
        <v>22</v>
      </c>
      <c r="G78" s="40">
        <v>1231</v>
      </c>
      <c r="H78" s="39">
        <v>44104</v>
      </c>
      <c r="I78" s="41" t="s">
        <v>14</v>
      </c>
    </row>
    <row r="79" spans="1:9" ht="66.599999999999994" x14ac:dyDescent="0.3">
      <c r="A79" s="18">
        <v>4</v>
      </c>
      <c r="B79" s="41" t="s">
        <v>145</v>
      </c>
      <c r="C79" s="38" t="s">
        <v>146</v>
      </c>
      <c r="D79" s="39">
        <v>40449</v>
      </c>
      <c r="E79" s="40">
        <v>450</v>
      </c>
      <c r="F79" s="40">
        <v>8</v>
      </c>
      <c r="G79" s="40">
        <v>458</v>
      </c>
      <c r="H79" s="39">
        <v>44104</v>
      </c>
      <c r="I79" s="41" t="s">
        <v>14</v>
      </c>
    </row>
    <row r="80" spans="1:9" ht="79.8" x14ac:dyDescent="0.3">
      <c r="A80" s="18">
        <v>5</v>
      </c>
      <c r="B80" s="41" t="s">
        <v>147</v>
      </c>
      <c r="C80" s="38" t="s">
        <v>148</v>
      </c>
      <c r="D80" s="39">
        <v>40365</v>
      </c>
      <c r="E80" s="40">
        <v>1158</v>
      </c>
      <c r="F80" s="40">
        <v>21</v>
      </c>
      <c r="G80" s="40">
        <v>1179</v>
      </c>
      <c r="H80" s="39">
        <v>44104</v>
      </c>
      <c r="I80" s="41" t="s">
        <v>14</v>
      </c>
    </row>
    <row r="81" spans="1:9" ht="79.8" x14ac:dyDescent="0.3">
      <c r="A81" s="18">
        <v>6</v>
      </c>
      <c r="B81" s="41" t="s">
        <v>149</v>
      </c>
      <c r="C81" s="38" t="s">
        <v>150</v>
      </c>
      <c r="D81" s="39">
        <v>40407</v>
      </c>
      <c r="E81" s="40">
        <v>859</v>
      </c>
      <c r="F81" s="40">
        <v>16</v>
      </c>
      <c r="G81" s="40">
        <v>875</v>
      </c>
      <c r="H81" s="39">
        <v>44104</v>
      </c>
      <c r="I81" s="41" t="s">
        <v>14</v>
      </c>
    </row>
    <row r="82" spans="1:9" ht="53.4" x14ac:dyDescent="0.3">
      <c r="A82" s="18">
        <v>7</v>
      </c>
      <c r="B82" s="41" t="s">
        <v>151</v>
      </c>
      <c r="C82" s="38" t="s">
        <v>152</v>
      </c>
      <c r="D82" s="39">
        <v>40423</v>
      </c>
      <c r="E82" s="40">
        <v>571</v>
      </c>
      <c r="F82" s="40">
        <v>10</v>
      </c>
      <c r="G82" s="40">
        <v>581</v>
      </c>
      <c r="H82" s="39">
        <v>44104</v>
      </c>
      <c r="I82" s="41" t="s">
        <v>14</v>
      </c>
    </row>
    <row r="83" spans="1:9" ht="66.599999999999994" x14ac:dyDescent="0.3">
      <c r="A83" s="18">
        <v>8</v>
      </c>
      <c r="B83" s="41" t="s">
        <v>153</v>
      </c>
      <c r="C83" s="38" t="s">
        <v>154</v>
      </c>
      <c r="D83" s="39">
        <v>40271</v>
      </c>
      <c r="E83" s="40">
        <v>1109</v>
      </c>
      <c r="F83" s="40">
        <v>20</v>
      </c>
      <c r="G83" s="40">
        <v>1129</v>
      </c>
      <c r="H83" s="39">
        <v>44104</v>
      </c>
      <c r="I83" s="41" t="s">
        <v>14</v>
      </c>
    </row>
    <row r="84" spans="1:9" ht="53.4" x14ac:dyDescent="0.3">
      <c r="A84" s="18">
        <v>9</v>
      </c>
      <c r="B84" s="41" t="s">
        <v>155</v>
      </c>
      <c r="C84" s="38" t="s">
        <v>156</v>
      </c>
      <c r="D84" s="39">
        <v>40448</v>
      </c>
      <c r="E84" s="40">
        <v>701</v>
      </c>
      <c r="F84" s="40">
        <v>13</v>
      </c>
      <c r="G84" s="40">
        <v>714</v>
      </c>
      <c r="H84" s="39">
        <v>44104</v>
      </c>
      <c r="I84" s="41" t="s">
        <v>14</v>
      </c>
    </row>
    <row r="85" spans="1:9" ht="66.599999999999994" x14ac:dyDescent="0.3">
      <c r="A85" s="18">
        <v>10</v>
      </c>
      <c r="B85" s="41" t="s">
        <v>157</v>
      </c>
      <c r="C85" s="38" t="s">
        <v>158</v>
      </c>
      <c r="D85" s="39">
        <v>40448</v>
      </c>
      <c r="E85" s="40">
        <v>886</v>
      </c>
      <c r="F85" s="40">
        <v>16</v>
      </c>
      <c r="G85" s="40">
        <v>902</v>
      </c>
      <c r="H85" s="39">
        <v>44104</v>
      </c>
      <c r="I85" s="41" t="s">
        <v>14</v>
      </c>
    </row>
    <row r="86" spans="1:9" ht="79.8" x14ac:dyDescent="0.3">
      <c r="A86" s="18">
        <v>11</v>
      </c>
      <c r="B86" s="41" t="s">
        <v>159</v>
      </c>
      <c r="C86" s="38" t="s">
        <v>160</v>
      </c>
      <c r="D86" s="39">
        <v>40401</v>
      </c>
      <c r="E86" s="40">
        <v>622</v>
      </c>
      <c r="F86" s="40">
        <v>11</v>
      </c>
      <c r="G86" s="40">
        <v>633</v>
      </c>
      <c r="H86" s="39">
        <v>44104</v>
      </c>
      <c r="I86" s="41" t="s">
        <v>14</v>
      </c>
    </row>
    <row r="87" spans="1:9" ht="53.4" x14ac:dyDescent="0.3">
      <c r="A87" s="18">
        <v>12</v>
      </c>
      <c r="B87" s="41" t="s">
        <v>161</v>
      </c>
      <c r="C87" s="38" t="s">
        <v>162</v>
      </c>
      <c r="D87" s="39">
        <v>40434</v>
      </c>
      <c r="E87" s="40">
        <v>345</v>
      </c>
      <c r="F87" s="40">
        <v>6</v>
      </c>
      <c r="G87" s="40">
        <v>351</v>
      </c>
      <c r="H87" s="39">
        <v>44104</v>
      </c>
      <c r="I87" s="41" t="s">
        <v>14</v>
      </c>
    </row>
    <row r="88" spans="1:9" ht="53.4" x14ac:dyDescent="0.3">
      <c r="A88" s="18">
        <v>13</v>
      </c>
      <c r="B88" s="41" t="s">
        <v>163</v>
      </c>
      <c r="C88" s="38" t="s">
        <v>164</v>
      </c>
      <c r="D88" s="39">
        <v>40450</v>
      </c>
      <c r="E88" s="40">
        <v>379</v>
      </c>
      <c r="F88" s="40">
        <v>7</v>
      </c>
      <c r="G88" s="40">
        <v>386</v>
      </c>
      <c r="H88" s="39">
        <v>44104</v>
      </c>
      <c r="I88" s="41" t="s">
        <v>14</v>
      </c>
    </row>
    <row r="89" spans="1:9" ht="66.599999999999994" x14ac:dyDescent="0.3">
      <c r="A89" s="18">
        <v>14</v>
      </c>
      <c r="B89" s="41" t="s">
        <v>165</v>
      </c>
      <c r="C89" s="38" t="s">
        <v>166</v>
      </c>
      <c r="D89" s="39">
        <v>40365</v>
      </c>
      <c r="E89" s="40">
        <v>723.4</v>
      </c>
      <c r="F89" s="40">
        <v>13</v>
      </c>
      <c r="G89" s="40">
        <v>736.4</v>
      </c>
      <c r="H89" s="39">
        <v>44104</v>
      </c>
      <c r="I89" s="41" t="s">
        <v>14</v>
      </c>
    </row>
    <row r="90" spans="1:9" ht="53.4" x14ac:dyDescent="0.3">
      <c r="A90" s="18">
        <v>15</v>
      </c>
      <c r="B90" s="41" t="s">
        <v>167</v>
      </c>
      <c r="C90" s="38" t="s">
        <v>168</v>
      </c>
      <c r="D90" s="39">
        <v>40452</v>
      </c>
      <c r="E90" s="40">
        <v>951.6</v>
      </c>
      <c r="F90" s="40">
        <v>17</v>
      </c>
      <c r="G90" s="40">
        <v>968.6</v>
      </c>
      <c r="H90" s="39">
        <v>44104</v>
      </c>
      <c r="I90" s="41" t="s">
        <v>14</v>
      </c>
    </row>
    <row r="91" spans="1:9" ht="66.599999999999994" x14ac:dyDescent="0.3">
      <c r="A91" s="18">
        <v>16</v>
      </c>
      <c r="B91" s="41" t="s">
        <v>169</v>
      </c>
      <c r="C91" s="38" t="s">
        <v>170</v>
      </c>
      <c r="D91" s="39">
        <v>40413</v>
      </c>
      <c r="E91" s="40">
        <v>915.35</v>
      </c>
      <c r="F91" s="40">
        <v>17</v>
      </c>
      <c r="G91" s="40">
        <v>932.35</v>
      </c>
      <c r="H91" s="39">
        <v>44104</v>
      </c>
      <c r="I91" s="41" t="s">
        <v>14</v>
      </c>
    </row>
    <row r="92" spans="1:9" ht="79.8" x14ac:dyDescent="0.3">
      <c r="A92" s="18">
        <v>17</v>
      </c>
      <c r="B92" s="41" t="s">
        <v>171</v>
      </c>
      <c r="C92" s="38" t="s">
        <v>172</v>
      </c>
      <c r="D92" s="39">
        <v>40380</v>
      </c>
      <c r="E92" s="40">
        <v>6.4</v>
      </c>
      <c r="F92" s="40">
        <v>0</v>
      </c>
      <c r="G92" s="40">
        <v>6.4</v>
      </c>
      <c r="H92" s="39">
        <v>44104</v>
      </c>
      <c r="I92" s="41" t="s">
        <v>14</v>
      </c>
    </row>
    <row r="93" spans="1:9" ht="53.4" x14ac:dyDescent="0.3">
      <c r="A93" s="18">
        <v>18</v>
      </c>
      <c r="B93" s="41" t="s">
        <v>173</v>
      </c>
      <c r="C93" s="38" t="s">
        <v>174</v>
      </c>
      <c r="D93" s="39">
        <v>40444</v>
      </c>
      <c r="E93" s="40">
        <v>751.45</v>
      </c>
      <c r="F93" s="40">
        <v>14</v>
      </c>
      <c r="G93" s="40">
        <v>765.45</v>
      </c>
      <c r="H93" s="39">
        <v>44104</v>
      </c>
      <c r="I93" s="41" t="s">
        <v>14</v>
      </c>
    </row>
    <row r="94" spans="1:9" ht="66.599999999999994" x14ac:dyDescent="0.3">
      <c r="A94" s="18">
        <v>19</v>
      </c>
      <c r="B94" s="41" t="s">
        <v>175</v>
      </c>
      <c r="C94" s="38" t="s">
        <v>176</v>
      </c>
      <c r="D94" s="39">
        <v>40203</v>
      </c>
      <c r="E94" s="40">
        <v>1441.35</v>
      </c>
      <c r="F94" s="40">
        <v>26</v>
      </c>
      <c r="G94" s="40">
        <v>1467.35</v>
      </c>
      <c r="H94" s="39">
        <v>44104</v>
      </c>
      <c r="I94" s="41" t="s">
        <v>14</v>
      </c>
    </row>
    <row r="95" spans="1:9" ht="40.200000000000003" x14ac:dyDescent="0.3">
      <c r="A95" s="18">
        <v>20</v>
      </c>
      <c r="B95" s="41" t="s">
        <v>177</v>
      </c>
      <c r="C95" s="38" t="s">
        <v>178</v>
      </c>
      <c r="D95" s="39">
        <v>40410</v>
      </c>
      <c r="E95" s="40">
        <v>1242</v>
      </c>
      <c r="F95" s="40">
        <v>23</v>
      </c>
      <c r="G95" s="40">
        <v>1265</v>
      </c>
      <c r="H95" s="39">
        <v>44104</v>
      </c>
      <c r="I95" s="41" t="s">
        <v>14</v>
      </c>
    </row>
    <row r="96" spans="1:9" ht="53.4" x14ac:dyDescent="0.3">
      <c r="A96" s="18">
        <v>21</v>
      </c>
      <c r="B96" s="41" t="s">
        <v>179</v>
      </c>
      <c r="C96" s="38" t="s">
        <v>180</v>
      </c>
      <c r="D96" s="39">
        <v>40365</v>
      </c>
      <c r="E96" s="40">
        <v>434</v>
      </c>
      <c r="F96" s="40">
        <v>8</v>
      </c>
      <c r="G96" s="40">
        <v>442</v>
      </c>
      <c r="H96" s="39">
        <v>44104</v>
      </c>
      <c r="I96" s="41" t="s">
        <v>14</v>
      </c>
    </row>
    <row r="97" spans="1:9" ht="66.599999999999994" x14ac:dyDescent="0.3">
      <c r="A97" s="18">
        <v>22</v>
      </c>
      <c r="B97" s="41" t="s">
        <v>181</v>
      </c>
      <c r="C97" s="38" t="s">
        <v>182</v>
      </c>
      <c r="D97" s="39">
        <v>40383</v>
      </c>
      <c r="E97" s="40">
        <v>553</v>
      </c>
      <c r="F97" s="40">
        <v>10</v>
      </c>
      <c r="G97" s="40">
        <v>563</v>
      </c>
      <c r="H97" s="39">
        <v>44104</v>
      </c>
      <c r="I97" s="41" t="s">
        <v>14</v>
      </c>
    </row>
    <row r="98" spans="1:9" ht="66.599999999999994" x14ac:dyDescent="0.3">
      <c r="A98" s="18">
        <v>23</v>
      </c>
      <c r="B98" s="41" t="s">
        <v>183</v>
      </c>
      <c r="C98" s="38" t="s">
        <v>184</v>
      </c>
      <c r="D98" s="39">
        <v>40450</v>
      </c>
      <c r="E98" s="40">
        <v>1018</v>
      </c>
      <c r="F98" s="40">
        <v>19</v>
      </c>
      <c r="G98" s="40">
        <v>1037</v>
      </c>
      <c r="H98" s="39">
        <v>44104</v>
      </c>
      <c r="I98" s="41" t="s">
        <v>14</v>
      </c>
    </row>
    <row r="99" spans="1:9" ht="40.200000000000003" x14ac:dyDescent="0.3">
      <c r="A99" s="18">
        <v>24</v>
      </c>
      <c r="B99" s="41" t="s">
        <v>185</v>
      </c>
      <c r="C99" s="38" t="s">
        <v>186</v>
      </c>
      <c r="D99" s="39">
        <v>40444</v>
      </c>
      <c r="E99" s="40">
        <v>450</v>
      </c>
      <c r="F99" s="40">
        <v>8</v>
      </c>
      <c r="G99" s="40">
        <v>458</v>
      </c>
      <c r="H99" s="39">
        <v>44104</v>
      </c>
      <c r="I99" s="41" t="s">
        <v>14</v>
      </c>
    </row>
    <row r="100" spans="1:9" ht="66.599999999999994" x14ac:dyDescent="0.3">
      <c r="A100" s="18">
        <v>25</v>
      </c>
      <c r="B100" s="41" t="s">
        <v>187</v>
      </c>
      <c r="C100" s="38" t="s">
        <v>188</v>
      </c>
      <c r="D100" s="39">
        <v>40448</v>
      </c>
      <c r="E100" s="40">
        <v>489</v>
      </c>
      <c r="F100" s="40">
        <v>9</v>
      </c>
      <c r="G100" s="40">
        <v>498</v>
      </c>
      <c r="H100" s="39">
        <v>44104</v>
      </c>
      <c r="I100" s="41" t="s">
        <v>14</v>
      </c>
    </row>
    <row r="101" spans="1:9" ht="79.8" x14ac:dyDescent="0.3">
      <c r="A101" s="18">
        <v>26</v>
      </c>
      <c r="B101" s="41" t="s">
        <v>189</v>
      </c>
      <c r="C101" s="38" t="s">
        <v>190</v>
      </c>
      <c r="D101" s="39">
        <v>40450</v>
      </c>
      <c r="E101" s="40">
        <v>894.5</v>
      </c>
      <c r="F101" s="40">
        <v>16</v>
      </c>
      <c r="G101" s="40">
        <v>910.5</v>
      </c>
      <c r="H101" s="39">
        <v>44104</v>
      </c>
      <c r="I101" s="41" t="s">
        <v>14</v>
      </c>
    </row>
    <row r="102" spans="1:9" ht="79.8" x14ac:dyDescent="0.3">
      <c r="A102" s="18">
        <v>27</v>
      </c>
      <c r="B102" s="41" t="s">
        <v>191</v>
      </c>
      <c r="C102" s="38" t="s">
        <v>192</v>
      </c>
      <c r="D102" s="39">
        <v>40407</v>
      </c>
      <c r="E102" s="40">
        <v>697</v>
      </c>
      <c r="F102" s="40">
        <v>13</v>
      </c>
      <c r="G102" s="40">
        <v>710</v>
      </c>
      <c r="H102" s="39">
        <v>44104</v>
      </c>
      <c r="I102" s="41" t="s">
        <v>14</v>
      </c>
    </row>
    <row r="103" spans="1:9" ht="79.8" x14ac:dyDescent="0.3">
      <c r="A103" s="18">
        <v>28</v>
      </c>
      <c r="B103" s="41" t="s">
        <v>193</v>
      </c>
      <c r="C103" s="38" t="s">
        <v>194</v>
      </c>
      <c r="D103" s="39">
        <v>40213</v>
      </c>
      <c r="E103" s="40">
        <v>1040</v>
      </c>
      <c r="F103" s="40">
        <v>19</v>
      </c>
      <c r="G103" s="40">
        <v>1059</v>
      </c>
      <c r="H103" s="39">
        <v>44104</v>
      </c>
      <c r="I103" s="41" t="s">
        <v>14</v>
      </c>
    </row>
    <row r="104" spans="1:9" ht="66.599999999999994" x14ac:dyDescent="0.3">
      <c r="A104" s="18">
        <v>29</v>
      </c>
      <c r="B104" s="41" t="s">
        <v>195</v>
      </c>
      <c r="C104" s="38" t="s">
        <v>196</v>
      </c>
      <c r="D104" s="39">
        <v>40411</v>
      </c>
      <c r="E104" s="40">
        <v>467</v>
      </c>
      <c r="F104" s="40">
        <v>9</v>
      </c>
      <c r="G104" s="40">
        <v>476</v>
      </c>
      <c r="H104" s="39">
        <v>44104</v>
      </c>
      <c r="I104" s="41" t="s">
        <v>14</v>
      </c>
    </row>
    <row r="105" spans="1:9" ht="53.4" x14ac:dyDescent="0.3">
      <c r="A105" s="18">
        <v>30</v>
      </c>
      <c r="B105" s="41" t="s">
        <v>197</v>
      </c>
      <c r="C105" s="38" t="s">
        <v>198</v>
      </c>
      <c r="D105" s="39">
        <v>40427</v>
      </c>
      <c r="E105" s="40">
        <v>469</v>
      </c>
      <c r="F105" s="40">
        <v>9</v>
      </c>
      <c r="G105" s="40">
        <v>478</v>
      </c>
      <c r="H105" s="39">
        <v>44104</v>
      </c>
      <c r="I105" s="41" t="s">
        <v>14</v>
      </c>
    </row>
    <row r="106" spans="1:9" ht="66.599999999999994" x14ac:dyDescent="0.3">
      <c r="A106" s="18">
        <v>31</v>
      </c>
      <c r="B106" s="41" t="s">
        <v>199</v>
      </c>
      <c r="C106" s="38" t="s">
        <v>200</v>
      </c>
      <c r="D106" s="39">
        <v>40418</v>
      </c>
      <c r="E106" s="40">
        <v>711</v>
      </c>
      <c r="F106" s="40">
        <v>13</v>
      </c>
      <c r="G106" s="40">
        <v>724</v>
      </c>
      <c r="H106" s="39">
        <v>44104</v>
      </c>
      <c r="I106" s="41" t="s">
        <v>14</v>
      </c>
    </row>
    <row r="107" spans="1:9" ht="53.4" x14ac:dyDescent="0.3">
      <c r="A107" s="18">
        <v>32</v>
      </c>
      <c r="B107" s="41" t="s">
        <v>201</v>
      </c>
      <c r="C107" s="38" t="s">
        <v>202</v>
      </c>
      <c r="D107" s="39">
        <v>40400</v>
      </c>
      <c r="E107" s="40">
        <v>1846</v>
      </c>
      <c r="F107" s="40">
        <v>34</v>
      </c>
      <c r="G107" s="40">
        <v>1880</v>
      </c>
      <c r="H107" s="39">
        <v>44104</v>
      </c>
      <c r="I107" s="41" t="s">
        <v>14</v>
      </c>
    </row>
    <row r="108" spans="1:9" ht="53.4" x14ac:dyDescent="0.3">
      <c r="A108" s="18">
        <v>33</v>
      </c>
      <c r="B108" s="41" t="s">
        <v>203</v>
      </c>
      <c r="C108" s="38" t="s">
        <v>204</v>
      </c>
      <c r="D108" s="39">
        <v>40411</v>
      </c>
      <c r="E108" s="40">
        <v>445</v>
      </c>
      <c r="F108" s="40">
        <v>8</v>
      </c>
      <c r="G108" s="40">
        <v>453</v>
      </c>
      <c r="H108" s="39">
        <v>44104</v>
      </c>
      <c r="I108" s="41" t="s">
        <v>14</v>
      </c>
    </row>
    <row r="109" spans="1:9" ht="79.8" x14ac:dyDescent="0.3">
      <c r="A109" s="18">
        <v>34</v>
      </c>
      <c r="B109" s="41" t="s">
        <v>205</v>
      </c>
      <c r="C109" s="38" t="s">
        <v>206</v>
      </c>
      <c r="D109" s="39">
        <v>40427</v>
      </c>
      <c r="E109" s="40">
        <v>768</v>
      </c>
      <c r="F109" s="40">
        <v>14</v>
      </c>
      <c r="G109" s="40">
        <v>782</v>
      </c>
      <c r="H109" s="39">
        <v>44104</v>
      </c>
      <c r="I109" s="41" t="s">
        <v>14</v>
      </c>
    </row>
    <row r="110" spans="1:9" ht="53.4" x14ac:dyDescent="0.3">
      <c r="A110" s="18">
        <v>35</v>
      </c>
      <c r="B110" s="41" t="s">
        <v>207</v>
      </c>
      <c r="C110" s="38" t="s">
        <v>208</v>
      </c>
      <c r="D110" s="39">
        <v>40245</v>
      </c>
      <c r="E110" s="40">
        <v>1036</v>
      </c>
      <c r="F110" s="40">
        <v>19</v>
      </c>
      <c r="G110" s="40">
        <v>1055</v>
      </c>
      <c r="H110" s="39">
        <v>44104</v>
      </c>
      <c r="I110" s="41" t="s">
        <v>14</v>
      </c>
    </row>
    <row r="111" spans="1:9" ht="66.599999999999994" x14ac:dyDescent="0.3">
      <c r="A111" s="18">
        <v>36</v>
      </c>
      <c r="B111" s="41" t="s">
        <v>209</v>
      </c>
      <c r="C111" s="38" t="s">
        <v>210</v>
      </c>
      <c r="D111" s="39">
        <v>40428</v>
      </c>
      <c r="E111" s="40">
        <v>571</v>
      </c>
      <c r="F111" s="40">
        <v>10</v>
      </c>
      <c r="G111" s="40">
        <v>581</v>
      </c>
      <c r="H111" s="39">
        <v>44104</v>
      </c>
      <c r="I111" s="41" t="s">
        <v>14</v>
      </c>
    </row>
    <row r="112" spans="1:9" ht="66.599999999999994" x14ac:dyDescent="0.3">
      <c r="A112" s="18">
        <v>37</v>
      </c>
      <c r="B112" s="41" t="s">
        <v>211</v>
      </c>
      <c r="C112" s="38" t="s">
        <v>212</v>
      </c>
      <c r="D112" s="39">
        <v>40404</v>
      </c>
      <c r="E112" s="40">
        <v>797</v>
      </c>
      <c r="F112" s="40">
        <v>15</v>
      </c>
      <c r="G112" s="40">
        <v>812</v>
      </c>
      <c r="H112" s="39">
        <v>44104</v>
      </c>
      <c r="I112" s="41" t="s">
        <v>14</v>
      </c>
    </row>
    <row r="113" spans="1:9" ht="53.4" x14ac:dyDescent="0.3">
      <c r="A113" s="18">
        <v>38</v>
      </c>
      <c r="B113" s="41" t="s">
        <v>213</v>
      </c>
      <c r="C113" s="38" t="s">
        <v>214</v>
      </c>
      <c r="D113" s="39">
        <v>40382</v>
      </c>
      <c r="E113" s="40">
        <v>382</v>
      </c>
      <c r="F113" s="40">
        <v>7</v>
      </c>
      <c r="G113" s="40">
        <v>389</v>
      </c>
      <c r="H113" s="39">
        <v>44104</v>
      </c>
      <c r="I113" s="41" t="s">
        <v>14</v>
      </c>
    </row>
    <row r="114" spans="1:9" ht="53.4" x14ac:dyDescent="0.3">
      <c r="A114" s="18">
        <v>39</v>
      </c>
      <c r="B114" s="41" t="s">
        <v>215</v>
      </c>
      <c r="C114" s="38" t="s">
        <v>216</v>
      </c>
      <c r="D114" s="39">
        <v>40362</v>
      </c>
      <c r="E114" s="40">
        <v>450</v>
      </c>
      <c r="F114" s="40">
        <v>8</v>
      </c>
      <c r="G114" s="40">
        <v>458</v>
      </c>
      <c r="H114" s="39">
        <v>44104</v>
      </c>
      <c r="I114" s="41" t="s">
        <v>14</v>
      </c>
    </row>
    <row r="115" spans="1:9" x14ac:dyDescent="0.3">
      <c r="A115" s="23"/>
      <c r="B115" s="50"/>
      <c r="C115" s="51"/>
      <c r="D115" s="26" t="s">
        <v>132</v>
      </c>
      <c r="E115" s="52">
        <f>SUM(E76:E114)</f>
        <v>30159.050000000003</v>
      </c>
      <c r="F115" s="52">
        <f>SUM(F76:F114)</f>
        <v>550</v>
      </c>
      <c r="G115" s="52">
        <f>SUM(G76:G114)</f>
        <v>30709.050000000003</v>
      </c>
      <c r="H115" s="53"/>
      <c r="I115" s="50"/>
    </row>
    <row r="116" spans="1:9" x14ac:dyDescent="0.3">
      <c r="A116" s="29"/>
      <c r="B116" s="30"/>
      <c r="C116" s="31"/>
      <c r="D116" s="32"/>
      <c r="E116" s="30"/>
      <c r="F116" s="30"/>
      <c r="G116" s="52">
        <f>G115+G73</f>
        <v>31030.800000000003</v>
      </c>
      <c r="H116" s="32"/>
      <c r="I116" s="30"/>
    </row>
    <row r="117" spans="1:9" ht="42" x14ac:dyDescent="0.3">
      <c r="A117" s="29"/>
      <c r="B117" s="30"/>
      <c r="C117" s="11" t="s">
        <v>217</v>
      </c>
      <c r="D117" s="32"/>
      <c r="E117" s="30"/>
      <c r="F117" s="30"/>
      <c r="G117" s="30"/>
      <c r="H117" s="32"/>
      <c r="I117" s="30"/>
    </row>
    <row r="118" spans="1:9" x14ac:dyDescent="0.3">
      <c r="A118" s="29"/>
      <c r="B118" s="30"/>
      <c r="C118" s="54"/>
      <c r="D118" s="32"/>
      <c r="E118" s="30"/>
      <c r="F118" s="30"/>
      <c r="G118" s="30"/>
      <c r="H118" s="32"/>
      <c r="I118" s="30"/>
    </row>
    <row r="119" spans="1:9" ht="27" x14ac:dyDescent="0.3">
      <c r="A119" s="33" t="s">
        <v>134</v>
      </c>
      <c r="B119" s="33" t="s">
        <v>4</v>
      </c>
      <c r="C119" s="34" t="s">
        <v>5</v>
      </c>
      <c r="D119" s="35" t="s">
        <v>6</v>
      </c>
      <c r="E119" s="33" t="s">
        <v>7</v>
      </c>
      <c r="F119" s="33" t="s">
        <v>8</v>
      </c>
      <c r="G119" s="33" t="s">
        <v>135</v>
      </c>
      <c r="H119" s="35" t="s">
        <v>10</v>
      </c>
      <c r="I119" s="33" t="s">
        <v>11</v>
      </c>
    </row>
    <row r="120" spans="1:9" ht="27" x14ac:dyDescent="0.3">
      <c r="A120" s="55">
        <v>1</v>
      </c>
      <c r="B120" s="56" t="s">
        <v>218</v>
      </c>
      <c r="C120" s="57" t="s">
        <v>219</v>
      </c>
      <c r="D120" s="21">
        <v>40366</v>
      </c>
      <c r="E120" s="58">
        <v>2670.25</v>
      </c>
      <c r="F120" s="58">
        <v>0</v>
      </c>
      <c r="G120" s="58">
        <v>2670.25</v>
      </c>
      <c r="H120" s="21">
        <v>44104</v>
      </c>
      <c r="I120" s="56" t="s">
        <v>138</v>
      </c>
    </row>
    <row r="121" spans="1:9" x14ac:dyDescent="0.3">
      <c r="A121" s="59"/>
      <c r="B121" s="24"/>
      <c r="C121" s="34"/>
      <c r="D121" s="60" t="s">
        <v>132</v>
      </c>
      <c r="E121" s="61">
        <f>SUM(E120)</f>
        <v>2670.25</v>
      </c>
      <c r="F121" s="61">
        <f t="shared" ref="F121:G121" si="1">SUM(F120)</f>
        <v>0</v>
      </c>
      <c r="G121" s="61">
        <f t="shared" si="1"/>
        <v>2670.25</v>
      </c>
      <c r="H121" s="28"/>
      <c r="I121" s="24"/>
    </row>
    <row r="122" spans="1:9" x14ac:dyDescent="0.3">
      <c r="A122" s="62"/>
      <c r="B122" s="63"/>
      <c r="C122" s="64"/>
      <c r="D122" s="65"/>
      <c r="E122" s="66"/>
      <c r="F122" s="66"/>
      <c r="G122" s="66"/>
      <c r="H122" s="67"/>
      <c r="I122" s="63"/>
    </row>
    <row r="123" spans="1:9" ht="27" x14ac:dyDescent="0.3">
      <c r="A123" s="33" t="s">
        <v>134</v>
      </c>
      <c r="B123" s="33" t="s">
        <v>4</v>
      </c>
      <c r="C123" s="34" t="s">
        <v>5</v>
      </c>
      <c r="D123" s="35" t="s">
        <v>6</v>
      </c>
      <c r="E123" s="33" t="s">
        <v>7</v>
      </c>
      <c r="F123" s="33" t="s">
        <v>8</v>
      </c>
      <c r="G123" s="33" t="s">
        <v>135</v>
      </c>
      <c r="H123" s="35" t="s">
        <v>10</v>
      </c>
      <c r="I123" s="33" t="s">
        <v>11</v>
      </c>
    </row>
    <row r="124" spans="1:9" ht="53.4" x14ac:dyDescent="0.3">
      <c r="A124" s="68">
        <v>1</v>
      </c>
      <c r="B124" s="69" t="s">
        <v>220</v>
      </c>
      <c r="C124" s="70" t="s">
        <v>221</v>
      </c>
      <c r="D124" s="71">
        <v>40428</v>
      </c>
      <c r="E124" s="72">
        <v>816</v>
      </c>
      <c r="F124" s="72">
        <v>14</v>
      </c>
      <c r="G124" s="72">
        <v>830</v>
      </c>
      <c r="H124" s="71">
        <v>44104</v>
      </c>
      <c r="I124" s="69" t="s">
        <v>14</v>
      </c>
    </row>
    <row r="125" spans="1:9" ht="53.4" x14ac:dyDescent="0.3">
      <c r="A125" s="73">
        <v>2</v>
      </c>
      <c r="B125" s="74" t="s">
        <v>222</v>
      </c>
      <c r="C125" s="75" t="s">
        <v>223</v>
      </c>
      <c r="D125" s="76">
        <v>40425</v>
      </c>
      <c r="E125" s="77">
        <v>1257</v>
      </c>
      <c r="F125" s="77">
        <v>22</v>
      </c>
      <c r="G125" s="77">
        <v>1279</v>
      </c>
      <c r="H125" s="76">
        <v>44104</v>
      </c>
      <c r="I125" s="74" t="s">
        <v>14</v>
      </c>
    </row>
    <row r="126" spans="1:9" ht="40.200000000000003" x14ac:dyDescent="0.3">
      <c r="A126" s="68">
        <v>3</v>
      </c>
      <c r="B126" s="74" t="s">
        <v>224</v>
      </c>
      <c r="C126" s="75" t="s">
        <v>225</v>
      </c>
      <c r="D126" s="76">
        <v>40395</v>
      </c>
      <c r="E126" s="77">
        <v>690</v>
      </c>
      <c r="F126" s="77">
        <v>12</v>
      </c>
      <c r="G126" s="77">
        <v>702</v>
      </c>
      <c r="H126" s="76">
        <v>44104</v>
      </c>
      <c r="I126" s="74" t="s">
        <v>14</v>
      </c>
    </row>
    <row r="127" spans="1:9" ht="66.599999999999994" x14ac:dyDescent="0.3">
      <c r="A127" s="68">
        <v>4</v>
      </c>
      <c r="B127" s="74" t="s">
        <v>226</v>
      </c>
      <c r="C127" s="75" t="s">
        <v>227</v>
      </c>
      <c r="D127" s="76">
        <v>40386</v>
      </c>
      <c r="E127" s="77">
        <v>800</v>
      </c>
      <c r="F127" s="77">
        <v>14</v>
      </c>
      <c r="G127" s="77">
        <v>814</v>
      </c>
      <c r="H127" s="76">
        <v>44104</v>
      </c>
      <c r="I127" s="74" t="s">
        <v>14</v>
      </c>
    </row>
    <row r="128" spans="1:9" ht="53.4" x14ac:dyDescent="0.3">
      <c r="A128" s="73">
        <v>5</v>
      </c>
      <c r="B128" s="74" t="s">
        <v>228</v>
      </c>
      <c r="C128" s="75" t="s">
        <v>229</v>
      </c>
      <c r="D128" s="76">
        <v>40385</v>
      </c>
      <c r="E128" s="77">
        <v>1429.25</v>
      </c>
      <c r="F128" s="77">
        <v>25</v>
      </c>
      <c r="G128" s="77">
        <v>1454.25</v>
      </c>
      <c r="H128" s="76">
        <v>44104</v>
      </c>
      <c r="I128" s="74" t="s">
        <v>14</v>
      </c>
    </row>
    <row r="129" spans="1:9" ht="66.599999999999994" x14ac:dyDescent="0.3">
      <c r="A129" s="68">
        <v>6</v>
      </c>
      <c r="B129" s="74" t="s">
        <v>230</v>
      </c>
      <c r="C129" s="75" t="s">
        <v>231</v>
      </c>
      <c r="D129" s="76">
        <v>40368</v>
      </c>
      <c r="E129" s="77">
        <v>946.5</v>
      </c>
      <c r="F129" s="77">
        <v>17</v>
      </c>
      <c r="G129" s="77">
        <v>963.5</v>
      </c>
      <c r="H129" s="76">
        <v>44104</v>
      </c>
      <c r="I129" s="74" t="s">
        <v>14</v>
      </c>
    </row>
    <row r="130" spans="1:9" ht="66.599999999999994" x14ac:dyDescent="0.3">
      <c r="A130" s="68">
        <v>7</v>
      </c>
      <c r="B130" s="74" t="s">
        <v>232</v>
      </c>
      <c r="C130" s="75" t="s">
        <v>233</v>
      </c>
      <c r="D130" s="76">
        <v>40378</v>
      </c>
      <c r="E130" s="77">
        <v>774</v>
      </c>
      <c r="F130" s="77">
        <v>14</v>
      </c>
      <c r="G130" s="77">
        <v>788</v>
      </c>
      <c r="H130" s="76">
        <v>44104</v>
      </c>
      <c r="I130" s="74" t="s">
        <v>14</v>
      </c>
    </row>
    <row r="131" spans="1:9" ht="66.599999999999994" x14ac:dyDescent="0.3">
      <c r="A131" s="68">
        <v>8</v>
      </c>
      <c r="B131" s="74" t="s">
        <v>234</v>
      </c>
      <c r="C131" s="75" t="s">
        <v>235</v>
      </c>
      <c r="D131" s="76">
        <v>40401</v>
      </c>
      <c r="E131" s="77">
        <v>763</v>
      </c>
      <c r="F131" s="77">
        <v>13</v>
      </c>
      <c r="G131" s="77">
        <v>776</v>
      </c>
      <c r="H131" s="76">
        <v>44104</v>
      </c>
      <c r="I131" s="74" t="s">
        <v>14</v>
      </c>
    </row>
    <row r="132" spans="1:9" ht="40.200000000000003" x14ac:dyDescent="0.3">
      <c r="A132" s="73">
        <v>9</v>
      </c>
      <c r="B132" s="74" t="s">
        <v>236</v>
      </c>
      <c r="C132" s="75" t="s">
        <v>237</v>
      </c>
      <c r="D132" s="76">
        <v>40365</v>
      </c>
      <c r="E132" s="77">
        <v>769</v>
      </c>
      <c r="F132" s="77">
        <v>14</v>
      </c>
      <c r="G132" s="77">
        <v>783</v>
      </c>
      <c r="H132" s="76">
        <v>44104</v>
      </c>
      <c r="I132" s="74" t="s">
        <v>14</v>
      </c>
    </row>
    <row r="133" spans="1:9" ht="53.4" x14ac:dyDescent="0.3">
      <c r="A133" s="68">
        <v>10</v>
      </c>
      <c r="B133" s="74" t="s">
        <v>238</v>
      </c>
      <c r="C133" s="75" t="s">
        <v>239</v>
      </c>
      <c r="D133" s="76">
        <v>40445</v>
      </c>
      <c r="E133" s="77">
        <v>987</v>
      </c>
      <c r="F133" s="77">
        <v>17</v>
      </c>
      <c r="G133" s="77">
        <v>1004</v>
      </c>
      <c r="H133" s="76">
        <v>44104</v>
      </c>
      <c r="I133" s="74" t="s">
        <v>14</v>
      </c>
    </row>
    <row r="134" spans="1:9" ht="40.200000000000003" x14ac:dyDescent="0.3">
      <c r="A134" s="68">
        <v>11</v>
      </c>
      <c r="B134" s="74" t="s">
        <v>240</v>
      </c>
      <c r="C134" s="75" t="s">
        <v>241</v>
      </c>
      <c r="D134" s="76">
        <v>40417</v>
      </c>
      <c r="E134" s="77">
        <v>852</v>
      </c>
      <c r="F134" s="77">
        <v>15</v>
      </c>
      <c r="G134" s="77">
        <v>867</v>
      </c>
      <c r="H134" s="76">
        <v>44104</v>
      </c>
      <c r="I134" s="74" t="s">
        <v>14</v>
      </c>
    </row>
    <row r="135" spans="1:9" ht="40.200000000000003" x14ac:dyDescent="0.3">
      <c r="A135" s="73">
        <v>12</v>
      </c>
      <c r="B135" s="74" t="s">
        <v>242</v>
      </c>
      <c r="C135" s="75" t="s">
        <v>243</v>
      </c>
      <c r="D135" s="76">
        <v>40388</v>
      </c>
      <c r="E135" s="77">
        <v>710</v>
      </c>
      <c r="F135" s="77">
        <v>13</v>
      </c>
      <c r="G135" s="77">
        <v>723</v>
      </c>
      <c r="H135" s="76">
        <v>44104</v>
      </c>
      <c r="I135" s="74" t="s">
        <v>14</v>
      </c>
    </row>
    <row r="136" spans="1:9" ht="66.599999999999994" x14ac:dyDescent="0.3">
      <c r="A136" s="68">
        <v>13</v>
      </c>
      <c r="B136" s="74" t="s">
        <v>244</v>
      </c>
      <c r="C136" s="75" t="s">
        <v>245</v>
      </c>
      <c r="D136" s="76">
        <v>40437</v>
      </c>
      <c r="E136" s="77">
        <v>1724.5</v>
      </c>
      <c r="F136" s="77">
        <v>30</v>
      </c>
      <c r="G136" s="77">
        <v>1754.5</v>
      </c>
      <c r="H136" s="76">
        <v>44104</v>
      </c>
      <c r="I136" s="74" t="s">
        <v>14</v>
      </c>
    </row>
    <row r="137" spans="1:9" ht="53.4" x14ac:dyDescent="0.3">
      <c r="A137" s="68">
        <v>14</v>
      </c>
      <c r="B137" s="74" t="s">
        <v>246</v>
      </c>
      <c r="C137" s="75" t="s">
        <v>247</v>
      </c>
      <c r="D137" s="76">
        <v>40446</v>
      </c>
      <c r="E137" s="77">
        <v>1138</v>
      </c>
      <c r="F137" s="77">
        <v>20</v>
      </c>
      <c r="G137" s="77">
        <v>1158</v>
      </c>
      <c r="H137" s="76">
        <v>44104</v>
      </c>
      <c r="I137" s="74" t="s">
        <v>14</v>
      </c>
    </row>
    <row r="138" spans="1:9" ht="53.4" x14ac:dyDescent="0.3">
      <c r="A138" s="68">
        <v>15</v>
      </c>
      <c r="B138" s="74" t="s">
        <v>248</v>
      </c>
      <c r="C138" s="75" t="s">
        <v>249</v>
      </c>
      <c r="D138" s="76">
        <v>40376</v>
      </c>
      <c r="E138" s="77">
        <v>952</v>
      </c>
      <c r="F138" s="77">
        <v>17</v>
      </c>
      <c r="G138" s="77">
        <v>969</v>
      </c>
      <c r="H138" s="76">
        <v>44104</v>
      </c>
      <c r="I138" s="74" t="s">
        <v>14</v>
      </c>
    </row>
    <row r="139" spans="1:9" ht="79.8" x14ac:dyDescent="0.3">
      <c r="A139" s="73">
        <v>16</v>
      </c>
      <c r="B139" s="74" t="s">
        <v>250</v>
      </c>
      <c r="C139" s="75" t="s">
        <v>251</v>
      </c>
      <c r="D139" s="76">
        <v>40381</v>
      </c>
      <c r="E139" s="77">
        <v>448.5</v>
      </c>
      <c r="F139" s="77">
        <v>8</v>
      </c>
      <c r="G139" s="77">
        <v>456.5</v>
      </c>
      <c r="H139" s="76">
        <v>44104</v>
      </c>
      <c r="I139" s="74" t="s">
        <v>14</v>
      </c>
    </row>
    <row r="140" spans="1:9" ht="53.4" x14ac:dyDescent="0.3">
      <c r="A140" s="68">
        <v>17</v>
      </c>
      <c r="B140" s="74" t="s">
        <v>252</v>
      </c>
      <c r="C140" s="75" t="s">
        <v>253</v>
      </c>
      <c r="D140" s="76">
        <v>40397</v>
      </c>
      <c r="E140" s="77">
        <v>3950</v>
      </c>
      <c r="F140" s="77">
        <v>70</v>
      </c>
      <c r="G140" s="77">
        <v>4020</v>
      </c>
      <c r="H140" s="76">
        <v>44104</v>
      </c>
      <c r="I140" s="74" t="s">
        <v>14</v>
      </c>
    </row>
    <row r="141" spans="1:9" ht="40.200000000000003" x14ac:dyDescent="0.3">
      <c r="A141" s="68">
        <v>18</v>
      </c>
      <c r="B141" s="74" t="s">
        <v>254</v>
      </c>
      <c r="C141" s="75" t="s">
        <v>255</v>
      </c>
      <c r="D141" s="76">
        <v>40429</v>
      </c>
      <c r="E141" s="77">
        <v>460</v>
      </c>
      <c r="F141" s="77">
        <v>8</v>
      </c>
      <c r="G141" s="77">
        <v>468</v>
      </c>
      <c r="H141" s="76">
        <v>44104</v>
      </c>
      <c r="I141" s="74" t="s">
        <v>14</v>
      </c>
    </row>
    <row r="142" spans="1:9" ht="40.200000000000003" x14ac:dyDescent="0.3">
      <c r="A142" s="73">
        <v>19</v>
      </c>
      <c r="B142" s="74" t="s">
        <v>256</v>
      </c>
      <c r="C142" s="75" t="s">
        <v>257</v>
      </c>
      <c r="D142" s="76">
        <v>40410</v>
      </c>
      <c r="E142" s="77">
        <v>1221</v>
      </c>
      <c r="F142" s="77">
        <v>22</v>
      </c>
      <c r="G142" s="77">
        <v>1243</v>
      </c>
      <c r="H142" s="76">
        <v>44104</v>
      </c>
      <c r="I142" s="74" t="s">
        <v>14</v>
      </c>
    </row>
    <row r="143" spans="1:9" ht="40.200000000000003" x14ac:dyDescent="0.3">
      <c r="A143" s="68">
        <v>20</v>
      </c>
      <c r="B143" s="74" t="s">
        <v>258</v>
      </c>
      <c r="C143" s="75" t="s">
        <v>259</v>
      </c>
      <c r="D143" s="76">
        <v>40448</v>
      </c>
      <c r="E143" s="77">
        <v>1</v>
      </c>
      <c r="F143" s="77">
        <v>0</v>
      </c>
      <c r="G143" s="77">
        <v>1</v>
      </c>
      <c r="H143" s="76">
        <v>44104</v>
      </c>
      <c r="I143" s="74" t="s">
        <v>14</v>
      </c>
    </row>
    <row r="144" spans="1:9" ht="66.599999999999994" x14ac:dyDescent="0.3">
      <c r="A144" s="68">
        <v>21</v>
      </c>
      <c r="B144" s="74" t="s">
        <v>260</v>
      </c>
      <c r="C144" s="75" t="s">
        <v>261</v>
      </c>
      <c r="D144" s="76">
        <v>40417</v>
      </c>
      <c r="E144" s="77">
        <v>1188</v>
      </c>
      <c r="F144" s="77">
        <v>21</v>
      </c>
      <c r="G144" s="77">
        <v>1209</v>
      </c>
      <c r="H144" s="76">
        <v>44104</v>
      </c>
      <c r="I144" s="74" t="s">
        <v>14</v>
      </c>
    </row>
    <row r="145" spans="1:9" ht="53.4" x14ac:dyDescent="0.3">
      <c r="A145" s="68">
        <v>22</v>
      </c>
      <c r="B145" s="74" t="s">
        <v>262</v>
      </c>
      <c r="C145" s="75" t="s">
        <v>263</v>
      </c>
      <c r="D145" s="76">
        <v>40423</v>
      </c>
      <c r="E145" s="77">
        <v>501</v>
      </c>
      <c r="F145" s="77">
        <v>9</v>
      </c>
      <c r="G145" s="77">
        <v>510</v>
      </c>
      <c r="H145" s="76">
        <v>44104</v>
      </c>
      <c r="I145" s="74" t="s">
        <v>14</v>
      </c>
    </row>
    <row r="146" spans="1:9" ht="66.599999999999994" x14ac:dyDescent="0.3">
      <c r="A146" s="73">
        <v>23</v>
      </c>
      <c r="B146" s="74" t="s">
        <v>264</v>
      </c>
      <c r="C146" s="75" t="s">
        <v>265</v>
      </c>
      <c r="D146" s="76">
        <v>40423</v>
      </c>
      <c r="E146" s="77">
        <v>791</v>
      </c>
      <c r="F146" s="77">
        <v>14</v>
      </c>
      <c r="G146" s="77">
        <v>805</v>
      </c>
      <c r="H146" s="76">
        <v>44104</v>
      </c>
      <c r="I146" s="74" t="s">
        <v>14</v>
      </c>
    </row>
    <row r="147" spans="1:9" ht="66.599999999999994" x14ac:dyDescent="0.3">
      <c r="A147" s="68">
        <v>24</v>
      </c>
      <c r="B147" s="74" t="s">
        <v>266</v>
      </c>
      <c r="C147" s="75" t="s">
        <v>267</v>
      </c>
      <c r="D147" s="76">
        <v>40365</v>
      </c>
      <c r="E147" s="77">
        <v>1510</v>
      </c>
      <c r="F147" s="77">
        <v>27</v>
      </c>
      <c r="G147" s="77">
        <v>1537</v>
      </c>
      <c r="H147" s="76">
        <v>44104</v>
      </c>
      <c r="I147" s="74" t="s">
        <v>14</v>
      </c>
    </row>
    <row r="148" spans="1:9" ht="93" x14ac:dyDescent="0.3">
      <c r="A148" s="68">
        <v>25</v>
      </c>
      <c r="B148" s="74" t="s">
        <v>268</v>
      </c>
      <c r="C148" s="75" t="s">
        <v>269</v>
      </c>
      <c r="D148" s="76">
        <v>40365</v>
      </c>
      <c r="E148" s="77">
        <v>1656</v>
      </c>
      <c r="F148" s="77">
        <v>29</v>
      </c>
      <c r="G148" s="77">
        <v>1685</v>
      </c>
      <c r="H148" s="76">
        <v>44104</v>
      </c>
      <c r="I148" s="74" t="s">
        <v>14</v>
      </c>
    </row>
    <row r="149" spans="1:9" ht="66.599999999999994" x14ac:dyDescent="0.3">
      <c r="A149" s="73">
        <v>26</v>
      </c>
      <c r="B149" s="74" t="s">
        <v>270</v>
      </c>
      <c r="C149" s="75" t="s">
        <v>271</v>
      </c>
      <c r="D149" s="76">
        <v>40403</v>
      </c>
      <c r="E149" s="77">
        <v>1592</v>
      </c>
      <c r="F149" s="77">
        <v>28</v>
      </c>
      <c r="G149" s="77">
        <v>1620</v>
      </c>
      <c r="H149" s="76">
        <v>44104</v>
      </c>
      <c r="I149" s="74" t="s">
        <v>14</v>
      </c>
    </row>
    <row r="150" spans="1:9" ht="40.200000000000003" x14ac:dyDescent="0.3">
      <c r="A150" s="68">
        <v>27</v>
      </c>
      <c r="B150" s="74" t="s">
        <v>272</v>
      </c>
      <c r="C150" s="75" t="s">
        <v>273</v>
      </c>
      <c r="D150" s="76">
        <v>40430</v>
      </c>
      <c r="E150" s="77">
        <v>1594</v>
      </c>
      <c r="F150" s="77">
        <v>28</v>
      </c>
      <c r="G150" s="77">
        <v>1622</v>
      </c>
      <c r="H150" s="76">
        <v>44104</v>
      </c>
      <c r="I150" s="74" t="s">
        <v>14</v>
      </c>
    </row>
    <row r="151" spans="1:9" ht="79.8" x14ac:dyDescent="0.3">
      <c r="A151" s="68">
        <v>28</v>
      </c>
      <c r="B151" s="74" t="s">
        <v>274</v>
      </c>
      <c r="C151" s="75" t="s">
        <v>275</v>
      </c>
      <c r="D151" s="76">
        <v>40434</v>
      </c>
      <c r="E151" s="77">
        <v>1289</v>
      </c>
      <c r="F151" s="77">
        <v>23</v>
      </c>
      <c r="G151" s="77">
        <v>1312</v>
      </c>
      <c r="H151" s="76">
        <v>44104</v>
      </c>
      <c r="I151" s="74" t="s">
        <v>14</v>
      </c>
    </row>
    <row r="152" spans="1:9" ht="53.4" x14ac:dyDescent="0.3">
      <c r="A152" s="68">
        <v>29</v>
      </c>
      <c r="B152" s="74" t="s">
        <v>276</v>
      </c>
      <c r="C152" s="75" t="s">
        <v>277</v>
      </c>
      <c r="D152" s="76">
        <v>40443</v>
      </c>
      <c r="E152" s="77">
        <v>437</v>
      </c>
      <c r="F152" s="77">
        <v>8</v>
      </c>
      <c r="G152" s="77">
        <v>445</v>
      </c>
      <c r="H152" s="76">
        <v>44104</v>
      </c>
      <c r="I152" s="74" t="s">
        <v>14</v>
      </c>
    </row>
    <row r="153" spans="1:9" ht="79.8" x14ac:dyDescent="0.3">
      <c r="A153" s="73">
        <v>30</v>
      </c>
      <c r="B153" s="74" t="s">
        <v>278</v>
      </c>
      <c r="C153" s="75" t="s">
        <v>279</v>
      </c>
      <c r="D153" s="76">
        <v>40443</v>
      </c>
      <c r="E153" s="77">
        <v>1730</v>
      </c>
      <c r="F153" s="77">
        <v>31</v>
      </c>
      <c r="G153" s="77">
        <v>1761</v>
      </c>
      <c r="H153" s="76">
        <v>44104</v>
      </c>
      <c r="I153" s="74" t="s">
        <v>14</v>
      </c>
    </row>
    <row r="154" spans="1:9" ht="40.200000000000003" x14ac:dyDescent="0.3">
      <c r="A154" s="68">
        <v>31</v>
      </c>
      <c r="B154" s="74" t="s">
        <v>280</v>
      </c>
      <c r="C154" s="75" t="s">
        <v>281</v>
      </c>
      <c r="D154" s="76">
        <v>40452</v>
      </c>
      <c r="E154" s="77">
        <v>1583</v>
      </c>
      <c r="F154" s="77">
        <v>28</v>
      </c>
      <c r="G154" s="77">
        <v>1611</v>
      </c>
      <c r="H154" s="76">
        <v>44104</v>
      </c>
      <c r="I154" s="74" t="s">
        <v>14</v>
      </c>
    </row>
    <row r="155" spans="1:9" x14ac:dyDescent="0.3">
      <c r="A155" s="78"/>
      <c r="B155" s="79"/>
      <c r="C155" s="80"/>
      <c r="D155" s="81" t="s">
        <v>132</v>
      </c>
      <c r="E155" s="82">
        <f>SUM(E124:E154)</f>
        <v>34559.75</v>
      </c>
      <c r="F155" s="82">
        <f>SUM(F124:F154)</f>
        <v>611</v>
      </c>
      <c r="G155" s="83">
        <f>SUM(G124:G154)</f>
        <v>35170.75</v>
      </c>
      <c r="H155" s="84"/>
      <c r="I155" s="79"/>
    </row>
    <row r="156" spans="1:9" x14ac:dyDescent="0.3">
      <c r="A156" s="29"/>
      <c r="B156" s="30"/>
      <c r="C156" s="31"/>
      <c r="D156" s="32"/>
      <c r="E156" s="30"/>
      <c r="F156" s="30"/>
      <c r="G156" s="52">
        <f>G155+G121</f>
        <v>37841</v>
      </c>
      <c r="H156" s="32"/>
      <c r="I156" s="30"/>
    </row>
    <row r="157" spans="1:9" ht="42" x14ac:dyDescent="0.3">
      <c r="A157" s="29"/>
      <c r="B157" s="30"/>
      <c r="C157" s="11" t="s">
        <v>282</v>
      </c>
      <c r="D157" s="32"/>
      <c r="E157" s="30"/>
      <c r="F157" s="30"/>
      <c r="G157" s="30"/>
      <c r="H157" s="32"/>
      <c r="I157" s="85"/>
    </row>
    <row r="158" spans="1:9" x14ac:dyDescent="0.3">
      <c r="A158" s="29"/>
      <c r="B158" s="30"/>
      <c r="C158" s="31"/>
      <c r="D158" s="32"/>
      <c r="E158" s="30"/>
      <c r="F158" s="30"/>
      <c r="G158" s="30"/>
      <c r="H158" s="32"/>
      <c r="I158" s="85"/>
    </row>
    <row r="159" spans="1:9" ht="27" x14ac:dyDescent="0.3">
      <c r="A159" s="86" t="s">
        <v>3</v>
      </c>
      <c r="B159" s="86" t="s">
        <v>4</v>
      </c>
      <c r="C159" s="87" t="s">
        <v>5</v>
      </c>
      <c r="D159" s="88" t="s">
        <v>6</v>
      </c>
      <c r="E159" s="86" t="s">
        <v>7</v>
      </c>
      <c r="F159" s="86" t="s">
        <v>8</v>
      </c>
      <c r="G159" s="86" t="s">
        <v>9</v>
      </c>
      <c r="H159" s="88" t="s">
        <v>10</v>
      </c>
      <c r="I159" s="86" t="s">
        <v>11</v>
      </c>
    </row>
    <row r="160" spans="1:9" ht="66.599999999999994" x14ac:dyDescent="0.3">
      <c r="A160" s="18">
        <v>1</v>
      </c>
      <c r="B160" s="41" t="s">
        <v>283</v>
      </c>
      <c r="C160" s="38" t="s">
        <v>284</v>
      </c>
      <c r="D160" s="39">
        <v>40420</v>
      </c>
      <c r="E160" s="40">
        <v>4</v>
      </c>
      <c r="F160" s="40">
        <v>0</v>
      </c>
      <c r="G160" s="40">
        <v>4</v>
      </c>
      <c r="H160" s="89">
        <v>44104</v>
      </c>
      <c r="I160" s="41" t="s">
        <v>14</v>
      </c>
    </row>
    <row r="161" spans="1:9" ht="66.599999999999994" x14ac:dyDescent="0.3">
      <c r="A161" s="18">
        <v>2</v>
      </c>
      <c r="B161" s="41" t="s">
        <v>285</v>
      </c>
      <c r="C161" s="38" t="s">
        <v>286</v>
      </c>
      <c r="D161" s="39">
        <v>40450</v>
      </c>
      <c r="E161" s="40">
        <v>276</v>
      </c>
      <c r="F161" s="40">
        <v>5</v>
      </c>
      <c r="G161" s="40">
        <v>281</v>
      </c>
      <c r="H161" s="89">
        <v>44104</v>
      </c>
      <c r="I161" s="41" t="s">
        <v>14</v>
      </c>
    </row>
    <row r="162" spans="1:9" ht="40.200000000000003" x14ac:dyDescent="0.3">
      <c r="A162" s="18">
        <v>3</v>
      </c>
      <c r="B162" s="41" t="s">
        <v>287</v>
      </c>
      <c r="C162" s="38" t="s">
        <v>288</v>
      </c>
      <c r="D162" s="39">
        <v>40274</v>
      </c>
      <c r="E162" s="40">
        <v>282</v>
      </c>
      <c r="F162" s="40">
        <v>5</v>
      </c>
      <c r="G162" s="40">
        <v>287</v>
      </c>
      <c r="H162" s="89">
        <v>44104</v>
      </c>
      <c r="I162" s="41" t="s">
        <v>14</v>
      </c>
    </row>
    <row r="163" spans="1:9" ht="40.200000000000003" x14ac:dyDescent="0.3">
      <c r="A163" s="18">
        <v>4</v>
      </c>
      <c r="B163" s="41" t="s">
        <v>289</v>
      </c>
      <c r="C163" s="38" t="s">
        <v>290</v>
      </c>
      <c r="D163" s="39">
        <v>40259</v>
      </c>
      <c r="E163" s="40">
        <v>282</v>
      </c>
      <c r="F163" s="40">
        <v>5</v>
      </c>
      <c r="G163" s="40">
        <v>287</v>
      </c>
      <c r="H163" s="89">
        <v>44104</v>
      </c>
      <c r="I163" s="41" t="s">
        <v>14</v>
      </c>
    </row>
    <row r="164" spans="1:9" ht="53.4" x14ac:dyDescent="0.3">
      <c r="A164" s="18">
        <v>5</v>
      </c>
      <c r="B164" s="41" t="s">
        <v>291</v>
      </c>
      <c r="C164" s="38" t="s">
        <v>292</v>
      </c>
      <c r="D164" s="39">
        <v>40164</v>
      </c>
      <c r="E164" s="40">
        <v>284</v>
      </c>
      <c r="F164" s="40">
        <v>5</v>
      </c>
      <c r="G164" s="40">
        <v>289</v>
      </c>
      <c r="H164" s="89">
        <v>44104</v>
      </c>
      <c r="I164" s="41" t="s">
        <v>14</v>
      </c>
    </row>
    <row r="165" spans="1:9" ht="79.8" x14ac:dyDescent="0.3">
      <c r="A165" s="18">
        <v>6</v>
      </c>
      <c r="B165" s="41" t="s">
        <v>293</v>
      </c>
      <c r="C165" s="38" t="s">
        <v>294</v>
      </c>
      <c r="D165" s="39">
        <v>40173</v>
      </c>
      <c r="E165" s="40">
        <v>284</v>
      </c>
      <c r="F165" s="40">
        <v>5</v>
      </c>
      <c r="G165" s="40">
        <v>289</v>
      </c>
      <c r="H165" s="89">
        <v>44104</v>
      </c>
      <c r="I165" s="41" t="s">
        <v>14</v>
      </c>
    </row>
    <row r="166" spans="1:9" ht="66.599999999999994" x14ac:dyDescent="0.3">
      <c r="A166" s="18">
        <v>7</v>
      </c>
      <c r="B166" s="41" t="s">
        <v>295</v>
      </c>
      <c r="C166" s="38" t="s">
        <v>296</v>
      </c>
      <c r="D166" s="39">
        <v>40264</v>
      </c>
      <c r="E166" s="40">
        <v>316</v>
      </c>
      <c r="F166" s="40">
        <v>6</v>
      </c>
      <c r="G166" s="40">
        <v>322</v>
      </c>
      <c r="H166" s="89">
        <v>44104</v>
      </c>
      <c r="I166" s="41" t="s">
        <v>14</v>
      </c>
    </row>
    <row r="167" spans="1:9" ht="40.200000000000003" x14ac:dyDescent="0.3">
      <c r="A167" s="18">
        <v>8</v>
      </c>
      <c r="B167" s="41" t="s">
        <v>297</v>
      </c>
      <c r="C167" s="38" t="s">
        <v>298</v>
      </c>
      <c r="D167" s="39">
        <v>40127</v>
      </c>
      <c r="E167" s="40">
        <v>287</v>
      </c>
      <c r="F167" s="40">
        <v>5</v>
      </c>
      <c r="G167" s="40">
        <v>292</v>
      </c>
      <c r="H167" s="89">
        <v>44104</v>
      </c>
      <c r="I167" s="41" t="s">
        <v>14</v>
      </c>
    </row>
    <row r="168" spans="1:9" ht="79.8" x14ac:dyDescent="0.3">
      <c r="A168" s="18">
        <v>9</v>
      </c>
      <c r="B168" s="41" t="s">
        <v>299</v>
      </c>
      <c r="C168" s="38" t="s">
        <v>300</v>
      </c>
      <c r="D168" s="39">
        <v>39826</v>
      </c>
      <c r="E168" s="40">
        <v>312</v>
      </c>
      <c r="F168" s="40">
        <v>6</v>
      </c>
      <c r="G168" s="40">
        <v>318</v>
      </c>
      <c r="H168" s="89">
        <v>44104</v>
      </c>
      <c r="I168" s="41" t="s">
        <v>14</v>
      </c>
    </row>
    <row r="169" spans="1:9" ht="53.4" x14ac:dyDescent="0.3">
      <c r="A169" s="18">
        <v>10</v>
      </c>
      <c r="B169" s="41" t="s">
        <v>301</v>
      </c>
      <c r="C169" s="38" t="s">
        <v>302</v>
      </c>
      <c r="D169" s="39">
        <v>40122</v>
      </c>
      <c r="E169" s="40">
        <v>313</v>
      </c>
      <c r="F169" s="40">
        <v>6</v>
      </c>
      <c r="G169" s="40">
        <v>319</v>
      </c>
      <c r="H169" s="89">
        <v>44104</v>
      </c>
      <c r="I169" s="41" t="s">
        <v>14</v>
      </c>
    </row>
    <row r="170" spans="1:9" ht="53.4" x14ac:dyDescent="0.3">
      <c r="A170" s="18">
        <v>11</v>
      </c>
      <c r="B170" s="41" t="s">
        <v>303</v>
      </c>
      <c r="C170" s="38" t="s">
        <v>304</v>
      </c>
      <c r="D170" s="39">
        <v>40197</v>
      </c>
      <c r="E170" s="40">
        <v>316</v>
      </c>
      <c r="F170" s="40">
        <v>6</v>
      </c>
      <c r="G170" s="40">
        <v>322</v>
      </c>
      <c r="H170" s="89">
        <v>44104</v>
      </c>
      <c r="I170" s="41" t="s">
        <v>14</v>
      </c>
    </row>
    <row r="171" spans="1:9" ht="40.200000000000003" x14ac:dyDescent="0.3">
      <c r="A171" s="18">
        <v>12</v>
      </c>
      <c r="B171" s="41" t="s">
        <v>305</v>
      </c>
      <c r="C171" s="38" t="s">
        <v>306</v>
      </c>
      <c r="D171" s="39">
        <v>40164</v>
      </c>
      <c r="E171" s="40">
        <v>314</v>
      </c>
      <c r="F171" s="40">
        <v>6</v>
      </c>
      <c r="G171" s="40">
        <v>320</v>
      </c>
      <c r="H171" s="89">
        <v>44104</v>
      </c>
      <c r="I171" s="41" t="s">
        <v>14</v>
      </c>
    </row>
    <row r="172" spans="1:9" ht="66.599999999999994" x14ac:dyDescent="0.3">
      <c r="A172" s="18">
        <v>13</v>
      </c>
      <c r="B172" s="41" t="s">
        <v>307</v>
      </c>
      <c r="C172" s="38" t="s">
        <v>308</v>
      </c>
      <c r="D172" s="39">
        <v>40117</v>
      </c>
      <c r="E172" s="40">
        <v>272</v>
      </c>
      <c r="F172" s="40">
        <v>5</v>
      </c>
      <c r="G172" s="40">
        <v>277</v>
      </c>
      <c r="H172" s="89">
        <v>44104</v>
      </c>
      <c r="I172" s="41" t="s">
        <v>14</v>
      </c>
    </row>
    <row r="173" spans="1:9" ht="40.200000000000003" x14ac:dyDescent="0.3">
      <c r="A173" s="18">
        <v>14</v>
      </c>
      <c r="B173" s="41" t="s">
        <v>309</v>
      </c>
      <c r="C173" s="38" t="s">
        <v>310</v>
      </c>
      <c r="D173" s="39">
        <v>40112</v>
      </c>
      <c r="E173" s="40">
        <v>313</v>
      </c>
      <c r="F173" s="40">
        <v>6</v>
      </c>
      <c r="G173" s="40">
        <v>319</v>
      </c>
      <c r="H173" s="89">
        <v>44104</v>
      </c>
      <c r="I173" s="41" t="s">
        <v>14</v>
      </c>
    </row>
    <row r="174" spans="1:9" ht="66.599999999999994" x14ac:dyDescent="0.3">
      <c r="A174" s="18">
        <v>15</v>
      </c>
      <c r="B174" s="41" t="s">
        <v>311</v>
      </c>
      <c r="C174" s="38" t="s">
        <v>312</v>
      </c>
      <c r="D174" s="39">
        <v>40117</v>
      </c>
      <c r="E174" s="40">
        <v>319</v>
      </c>
      <c r="F174" s="40">
        <v>6</v>
      </c>
      <c r="G174" s="40">
        <v>325</v>
      </c>
      <c r="H174" s="89">
        <v>44104</v>
      </c>
      <c r="I174" s="41" t="s">
        <v>14</v>
      </c>
    </row>
    <row r="175" spans="1:9" ht="53.4" x14ac:dyDescent="0.3">
      <c r="A175" s="18">
        <v>16</v>
      </c>
      <c r="B175" s="41" t="s">
        <v>313</v>
      </c>
      <c r="C175" s="38" t="s">
        <v>314</v>
      </c>
      <c r="D175" s="39">
        <v>40413</v>
      </c>
      <c r="E175" s="40">
        <v>303</v>
      </c>
      <c r="F175" s="40">
        <v>6</v>
      </c>
      <c r="G175" s="40">
        <v>309</v>
      </c>
      <c r="H175" s="89">
        <v>44104</v>
      </c>
      <c r="I175" s="41" t="s">
        <v>14</v>
      </c>
    </row>
    <row r="176" spans="1:9" ht="66.599999999999994" x14ac:dyDescent="0.3">
      <c r="A176" s="18">
        <v>17</v>
      </c>
      <c r="B176" s="41" t="s">
        <v>315</v>
      </c>
      <c r="C176" s="38" t="s">
        <v>316</v>
      </c>
      <c r="D176" s="39">
        <v>40107</v>
      </c>
      <c r="E176" s="40">
        <v>391</v>
      </c>
      <c r="F176" s="40">
        <v>7</v>
      </c>
      <c r="G176" s="40">
        <v>398</v>
      </c>
      <c r="H176" s="89">
        <v>44104</v>
      </c>
      <c r="I176" s="41" t="s">
        <v>14</v>
      </c>
    </row>
    <row r="177" spans="1:9" ht="53.4" x14ac:dyDescent="0.3">
      <c r="A177" s="18">
        <v>18</v>
      </c>
      <c r="B177" s="41" t="s">
        <v>317</v>
      </c>
      <c r="C177" s="38" t="s">
        <v>318</v>
      </c>
      <c r="D177" s="39">
        <v>40120</v>
      </c>
      <c r="E177" s="40">
        <v>321</v>
      </c>
      <c r="F177" s="40">
        <v>6</v>
      </c>
      <c r="G177" s="40">
        <v>327</v>
      </c>
      <c r="H177" s="89">
        <v>44104</v>
      </c>
      <c r="I177" s="41" t="s">
        <v>14</v>
      </c>
    </row>
    <row r="178" spans="1:9" ht="53.4" x14ac:dyDescent="0.3">
      <c r="A178" s="18">
        <v>19</v>
      </c>
      <c r="B178" s="41" t="s">
        <v>319</v>
      </c>
      <c r="C178" s="38" t="s">
        <v>320</v>
      </c>
      <c r="D178" s="39">
        <v>40113</v>
      </c>
      <c r="E178" s="40">
        <v>321</v>
      </c>
      <c r="F178" s="40">
        <v>6</v>
      </c>
      <c r="G178" s="40">
        <v>327</v>
      </c>
      <c r="H178" s="89">
        <v>44104</v>
      </c>
      <c r="I178" s="41" t="s">
        <v>14</v>
      </c>
    </row>
    <row r="179" spans="1:9" ht="66.599999999999994" x14ac:dyDescent="0.3">
      <c r="A179" s="18">
        <v>20</v>
      </c>
      <c r="B179" s="41" t="s">
        <v>321</v>
      </c>
      <c r="C179" s="38" t="s">
        <v>322</v>
      </c>
      <c r="D179" s="39">
        <v>40106</v>
      </c>
      <c r="E179" s="40">
        <v>321</v>
      </c>
      <c r="F179" s="40">
        <v>6</v>
      </c>
      <c r="G179" s="40">
        <v>327</v>
      </c>
      <c r="H179" s="89">
        <v>44104</v>
      </c>
      <c r="I179" s="41" t="s">
        <v>14</v>
      </c>
    </row>
    <row r="180" spans="1:9" ht="53.4" x14ac:dyDescent="0.3">
      <c r="A180" s="18">
        <v>21</v>
      </c>
      <c r="B180" s="41" t="s">
        <v>323</v>
      </c>
      <c r="C180" s="38" t="s">
        <v>324</v>
      </c>
      <c r="D180" s="39">
        <v>40102</v>
      </c>
      <c r="E180" s="40">
        <v>321</v>
      </c>
      <c r="F180" s="40">
        <v>6</v>
      </c>
      <c r="G180" s="40">
        <v>327</v>
      </c>
      <c r="H180" s="89">
        <v>44104</v>
      </c>
      <c r="I180" s="41" t="s">
        <v>14</v>
      </c>
    </row>
    <row r="181" spans="1:9" ht="40.200000000000003" x14ac:dyDescent="0.3">
      <c r="A181" s="18">
        <v>22</v>
      </c>
      <c r="B181" s="41" t="s">
        <v>325</v>
      </c>
      <c r="C181" s="38" t="s">
        <v>326</v>
      </c>
      <c r="D181" s="39">
        <v>40107</v>
      </c>
      <c r="E181" s="40">
        <v>334</v>
      </c>
      <c r="F181" s="40">
        <v>6</v>
      </c>
      <c r="G181" s="40">
        <v>340</v>
      </c>
      <c r="H181" s="89">
        <v>44104</v>
      </c>
      <c r="I181" s="41" t="s">
        <v>14</v>
      </c>
    </row>
    <row r="182" spans="1:9" ht="53.4" x14ac:dyDescent="0.3">
      <c r="A182" s="18">
        <v>23</v>
      </c>
      <c r="B182" s="41" t="s">
        <v>327</v>
      </c>
      <c r="C182" s="38" t="s">
        <v>328</v>
      </c>
      <c r="D182" s="39">
        <v>40131</v>
      </c>
      <c r="E182" s="40">
        <v>327</v>
      </c>
      <c r="F182" s="40">
        <v>6</v>
      </c>
      <c r="G182" s="40">
        <v>333</v>
      </c>
      <c r="H182" s="89">
        <v>44104</v>
      </c>
      <c r="I182" s="41" t="s">
        <v>14</v>
      </c>
    </row>
    <row r="183" spans="1:9" ht="66.599999999999994" x14ac:dyDescent="0.3">
      <c r="A183" s="18">
        <v>24</v>
      </c>
      <c r="B183" s="41" t="s">
        <v>329</v>
      </c>
      <c r="C183" s="38" t="s">
        <v>330</v>
      </c>
      <c r="D183" s="39">
        <v>40134</v>
      </c>
      <c r="E183" s="40">
        <v>327</v>
      </c>
      <c r="F183" s="40">
        <v>6</v>
      </c>
      <c r="G183" s="40">
        <v>333</v>
      </c>
      <c r="H183" s="89">
        <v>44104</v>
      </c>
      <c r="I183" s="41" t="s">
        <v>14</v>
      </c>
    </row>
    <row r="184" spans="1:9" ht="66.599999999999994" x14ac:dyDescent="0.3">
      <c r="A184" s="18">
        <v>25</v>
      </c>
      <c r="B184" s="41" t="s">
        <v>331</v>
      </c>
      <c r="C184" s="38" t="s">
        <v>332</v>
      </c>
      <c r="D184" s="39">
        <v>40155</v>
      </c>
      <c r="E184" s="40">
        <v>324</v>
      </c>
      <c r="F184" s="40">
        <v>6</v>
      </c>
      <c r="G184" s="40">
        <v>330</v>
      </c>
      <c r="H184" s="89">
        <v>44104</v>
      </c>
      <c r="I184" s="41" t="s">
        <v>14</v>
      </c>
    </row>
    <row r="185" spans="1:9" ht="40.200000000000003" x14ac:dyDescent="0.3">
      <c r="A185" s="18">
        <v>26</v>
      </c>
      <c r="B185" s="41" t="s">
        <v>333</v>
      </c>
      <c r="C185" s="38" t="s">
        <v>334</v>
      </c>
      <c r="D185" s="39">
        <v>40116</v>
      </c>
      <c r="E185" s="40">
        <v>321</v>
      </c>
      <c r="F185" s="40">
        <v>6</v>
      </c>
      <c r="G185" s="40">
        <v>327</v>
      </c>
      <c r="H185" s="89">
        <v>44104</v>
      </c>
      <c r="I185" s="41" t="s">
        <v>14</v>
      </c>
    </row>
    <row r="186" spans="1:9" ht="53.4" x14ac:dyDescent="0.3">
      <c r="A186" s="18">
        <v>27</v>
      </c>
      <c r="B186" s="41" t="s">
        <v>335</v>
      </c>
      <c r="C186" s="38" t="s">
        <v>336</v>
      </c>
      <c r="D186" s="39">
        <v>39352</v>
      </c>
      <c r="E186" s="40">
        <v>321</v>
      </c>
      <c r="F186" s="40">
        <v>6</v>
      </c>
      <c r="G186" s="40">
        <v>327</v>
      </c>
      <c r="H186" s="89">
        <v>44104</v>
      </c>
      <c r="I186" s="41" t="s">
        <v>14</v>
      </c>
    </row>
    <row r="187" spans="1:9" ht="79.8" x14ac:dyDescent="0.3">
      <c r="A187" s="18">
        <v>28</v>
      </c>
      <c r="B187" s="41" t="s">
        <v>337</v>
      </c>
      <c r="C187" s="38" t="s">
        <v>338</v>
      </c>
      <c r="D187" s="39">
        <v>39834</v>
      </c>
      <c r="E187" s="40">
        <v>321</v>
      </c>
      <c r="F187" s="40">
        <v>6</v>
      </c>
      <c r="G187" s="40">
        <v>327</v>
      </c>
      <c r="H187" s="89">
        <v>44104</v>
      </c>
      <c r="I187" s="41" t="s">
        <v>14</v>
      </c>
    </row>
    <row r="188" spans="1:9" ht="53.4" x14ac:dyDescent="0.3">
      <c r="A188" s="18">
        <v>29</v>
      </c>
      <c r="B188" s="41" t="s">
        <v>339</v>
      </c>
      <c r="C188" s="38" t="s">
        <v>340</v>
      </c>
      <c r="D188" s="39">
        <v>40127</v>
      </c>
      <c r="E188" s="40">
        <v>321</v>
      </c>
      <c r="F188" s="40">
        <v>6</v>
      </c>
      <c r="G188" s="40">
        <v>327</v>
      </c>
      <c r="H188" s="89">
        <v>44104</v>
      </c>
      <c r="I188" s="41" t="s">
        <v>14</v>
      </c>
    </row>
    <row r="189" spans="1:9" ht="53.4" x14ac:dyDescent="0.3">
      <c r="A189" s="18">
        <v>30</v>
      </c>
      <c r="B189" s="41" t="s">
        <v>341</v>
      </c>
      <c r="C189" s="38" t="s">
        <v>342</v>
      </c>
      <c r="D189" s="39">
        <v>40107</v>
      </c>
      <c r="E189" s="40">
        <v>323</v>
      </c>
      <c r="F189" s="40">
        <v>6</v>
      </c>
      <c r="G189" s="40">
        <v>329</v>
      </c>
      <c r="H189" s="89">
        <v>44104</v>
      </c>
      <c r="I189" s="41" t="s">
        <v>14</v>
      </c>
    </row>
    <row r="190" spans="1:9" ht="66.599999999999994" x14ac:dyDescent="0.3">
      <c r="A190" s="18">
        <v>31</v>
      </c>
      <c r="B190" s="41" t="s">
        <v>343</v>
      </c>
      <c r="C190" s="38" t="s">
        <v>344</v>
      </c>
      <c r="D190" s="39">
        <v>40131</v>
      </c>
      <c r="E190" s="40">
        <v>321</v>
      </c>
      <c r="F190" s="40">
        <v>6</v>
      </c>
      <c r="G190" s="40">
        <v>327</v>
      </c>
      <c r="H190" s="89">
        <v>44104</v>
      </c>
      <c r="I190" s="41" t="s">
        <v>14</v>
      </c>
    </row>
    <row r="191" spans="1:9" ht="66.599999999999994" x14ac:dyDescent="0.3">
      <c r="A191" s="18">
        <v>32</v>
      </c>
      <c r="B191" s="41" t="s">
        <v>345</v>
      </c>
      <c r="C191" s="38" t="s">
        <v>346</v>
      </c>
      <c r="D191" s="39">
        <v>39349</v>
      </c>
      <c r="E191" s="40">
        <v>321</v>
      </c>
      <c r="F191" s="40">
        <v>6</v>
      </c>
      <c r="G191" s="40">
        <v>327</v>
      </c>
      <c r="H191" s="89">
        <v>44104</v>
      </c>
      <c r="I191" s="41" t="s">
        <v>14</v>
      </c>
    </row>
    <row r="192" spans="1:9" ht="79.8" x14ac:dyDescent="0.3">
      <c r="A192" s="18">
        <v>33</v>
      </c>
      <c r="B192" s="41" t="s">
        <v>347</v>
      </c>
      <c r="C192" s="38" t="s">
        <v>348</v>
      </c>
      <c r="D192" s="39">
        <v>40108</v>
      </c>
      <c r="E192" s="40">
        <v>324</v>
      </c>
      <c r="F192" s="40">
        <v>6</v>
      </c>
      <c r="G192" s="40">
        <v>330</v>
      </c>
      <c r="H192" s="89">
        <v>44104</v>
      </c>
      <c r="I192" s="41" t="s">
        <v>14</v>
      </c>
    </row>
    <row r="193" spans="1:9" ht="66.599999999999994" x14ac:dyDescent="0.3">
      <c r="A193" s="18">
        <v>34</v>
      </c>
      <c r="B193" s="41" t="s">
        <v>349</v>
      </c>
      <c r="C193" s="38" t="s">
        <v>350</v>
      </c>
      <c r="D193" s="39">
        <v>40108</v>
      </c>
      <c r="E193" s="40">
        <v>329</v>
      </c>
      <c r="F193" s="40">
        <v>6</v>
      </c>
      <c r="G193" s="40">
        <v>335</v>
      </c>
      <c r="H193" s="89">
        <v>44104</v>
      </c>
      <c r="I193" s="41" t="s">
        <v>14</v>
      </c>
    </row>
    <row r="194" spans="1:9" ht="66.599999999999994" x14ac:dyDescent="0.3">
      <c r="A194" s="18">
        <v>35</v>
      </c>
      <c r="B194" s="41" t="s">
        <v>351</v>
      </c>
      <c r="C194" s="38" t="s">
        <v>352</v>
      </c>
      <c r="D194" s="39">
        <v>39247</v>
      </c>
      <c r="E194" s="40">
        <v>332</v>
      </c>
      <c r="F194" s="40">
        <v>6</v>
      </c>
      <c r="G194" s="40">
        <v>338</v>
      </c>
      <c r="H194" s="89">
        <v>44104</v>
      </c>
      <c r="I194" s="41" t="s">
        <v>14</v>
      </c>
    </row>
    <row r="195" spans="1:9" ht="66.599999999999994" x14ac:dyDescent="0.3">
      <c r="A195" s="18">
        <v>36</v>
      </c>
      <c r="B195" s="41" t="s">
        <v>353</v>
      </c>
      <c r="C195" s="38" t="s">
        <v>354</v>
      </c>
      <c r="D195" s="39">
        <v>40352</v>
      </c>
      <c r="E195" s="40">
        <v>382</v>
      </c>
      <c r="F195" s="40">
        <v>7</v>
      </c>
      <c r="G195" s="40">
        <v>389</v>
      </c>
      <c r="H195" s="89">
        <v>44104</v>
      </c>
      <c r="I195" s="41" t="s">
        <v>14</v>
      </c>
    </row>
    <row r="196" spans="1:9" ht="79.8" x14ac:dyDescent="0.3">
      <c r="A196" s="18">
        <v>37</v>
      </c>
      <c r="B196" s="41" t="s">
        <v>355</v>
      </c>
      <c r="C196" s="38" t="s">
        <v>356</v>
      </c>
      <c r="D196" s="39">
        <v>40109</v>
      </c>
      <c r="E196" s="40">
        <v>329</v>
      </c>
      <c r="F196" s="40">
        <v>6</v>
      </c>
      <c r="G196" s="40">
        <v>335</v>
      </c>
      <c r="H196" s="89">
        <v>44104</v>
      </c>
      <c r="I196" s="41" t="s">
        <v>14</v>
      </c>
    </row>
    <row r="197" spans="1:9" ht="53.4" x14ac:dyDescent="0.3">
      <c r="A197" s="18">
        <v>38</v>
      </c>
      <c r="B197" s="41" t="s">
        <v>357</v>
      </c>
      <c r="C197" s="38" t="s">
        <v>358</v>
      </c>
      <c r="D197" s="39">
        <v>39092</v>
      </c>
      <c r="E197" s="40">
        <v>332</v>
      </c>
      <c r="F197" s="40">
        <v>6</v>
      </c>
      <c r="G197" s="40">
        <v>338</v>
      </c>
      <c r="H197" s="89">
        <v>44104</v>
      </c>
      <c r="I197" s="41" t="s">
        <v>14</v>
      </c>
    </row>
    <row r="198" spans="1:9" ht="53.4" x14ac:dyDescent="0.3">
      <c r="A198" s="18">
        <v>39</v>
      </c>
      <c r="B198" s="41" t="s">
        <v>359</v>
      </c>
      <c r="C198" s="38" t="s">
        <v>360</v>
      </c>
      <c r="D198" s="39">
        <v>40102</v>
      </c>
      <c r="E198" s="40">
        <v>332</v>
      </c>
      <c r="F198" s="40">
        <v>6</v>
      </c>
      <c r="G198" s="40">
        <v>338</v>
      </c>
      <c r="H198" s="89">
        <v>44104</v>
      </c>
      <c r="I198" s="41" t="s">
        <v>14</v>
      </c>
    </row>
    <row r="199" spans="1:9" ht="66.599999999999994" x14ac:dyDescent="0.3">
      <c r="A199" s="18">
        <v>40</v>
      </c>
      <c r="B199" s="41" t="s">
        <v>361</v>
      </c>
      <c r="C199" s="38" t="s">
        <v>362</v>
      </c>
      <c r="D199" s="39">
        <v>40113</v>
      </c>
      <c r="E199" s="40">
        <v>332</v>
      </c>
      <c r="F199" s="40">
        <v>6</v>
      </c>
      <c r="G199" s="40">
        <v>338</v>
      </c>
      <c r="H199" s="89">
        <v>44104</v>
      </c>
      <c r="I199" s="41" t="s">
        <v>14</v>
      </c>
    </row>
    <row r="200" spans="1:9" ht="66.599999999999994" x14ac:dyDescent="0.3">
      <c r="A200" s="18">
        <v>41</v>
      </c>
      <c r="B200" s="41" t="s">
        <v>363</v>
      </c>
      <c r="C200" s="38" t="s">
        <v>364</v>
      </c>
      <c r="D200" s="39">
        <v>40193</v>
      </c>
      <c r="E200" s="40">
        <v>314</v>
      </c>
      <c r="F200" s="40">
        <v>6</v>
      </c>
      <c r="G200" s="40">
        <v>320</v>
      </c>
      <c r="H200" s="89">
        <v>44104</v>
      </c>
      <c r="I200" s="41" t="s">
        <v>14</v>
      </c>
    </row>
    <row r="201" spans="1:9" ht="66.599999999999994" x14ac:dyDescent="0.3">
      <c r="A201" s="18">
        <v>42</v>
      </c>
      <c r="B201" s="41" t="s">
        <v>365</v>
      </c>
      <c r="C201" s="38" t="s">
        <v>366</v>
      </c>
      <c r="D201" s="39">
        <v>39695</v>
      </c>
      <c r="E201" s="40">
        <v>337</v>
      </c>
      <c r="F201" s="40">
        <v>6</v>
      </c>
      <c r="G201" s="40">
        <v>343</v>
      </c>
      <c r="H201" s="89">
        <v>44104</v>
      </c>
      <c r="I201" s="41" t="s">
        <v>14</v>
      </c>
    </row>
    <row r="202" spans="1:9" ht="53.4" x14ac:dyDescent="0.3">
      <c r="A202" s="18">
        <v>43</v>
      </c>
      <c r="B202" s="41" t="s">
        <v>367</v>
      </c>
      <c r="C202" s="38" t="s">
        <v>368</v>
      </c>
      <c r="D202" s="39">
        <v>40143</v>
      </c>
      <c r="E202" s="40">
        <v>334</v>
      </c>
      <c r="F202" s="40">
        <v>6</v>
      </c>
      <c r="G202" s="40">
        <v>340</v>
      </c>
      <c r="H202" s="89">
        <v>44104</v>
      </c>
      <c r="I202" s="41" t="s">
        <v>14</v>
      </c>
    </row>
    <row r="203" spans="1:9" ht="40.200000000000003" x14ac:dyDescent="0.3">
      <c r="A203" s="18">
        <v>44</v>
      </c>
      <c r="B203" s="41" t="s">
        <v>369</v>
      </c>
      <c r="C203" s="38" t="s">
        <v>370</v>
      </c>
      <c r="D203" s="39">
        <v>39253</v>
      </c>
      <c r="E203" s="40">
        <v>332</v>
      </c>
      <c r="F203" s="40">
        <v>6</v>
      </c>
      <c r="G203" s="40">
        <v>338</v>
      </c>
      <c r="H203" s="89">
        <v>44104</v>
      </c>
      <c r="I203" s="41" t="s">
        <v>14</v>
      </c>
    </row>
    <row r="204" spans="1:9" ht="53.4" x14ac:dyDescent="0.3">
      <c r="A204" s="18">
        <v>45</v>
      </c>
      <c r="B204" s="41" t="s">
        <v>371</v>
      </c>
      <c r="C204" s="38" t="s">
        <v>372</v>
      </c>
      <c r="D204" s="39">
        <v>39231</v>
      </c>
      <c r="E204" s="40">
        <v>332</v>
      </c>
      <c r="F204" s="40">
        <v>6</v>
      </c>
      <c r="G204" s="40">
        <v>338</v>
      </c>
      <c r="H204" s="89">
        <v>44104</v>
      </c>
      <c r="I204" s="41" t="s">
        <v>14</v>
      </c>
    </row>
    <row r="205" spans="1:9" ht="79.8" x14ac:dyDescent="0.3">
      <c r="A205" s="18">
        <v>46</v>
      </c>
      <c r="B205" s="41" t="s">
        <v>373</v>
      </c>
      <c r="C205" s="38" t="s">
        <v>374</v>
      </c>
      <c r="D205" s="39">
        <v>40140</v>
      </c>
      <c r="E205" s="40">
        <v>333</v>
      </c>
      <c r="F205" s="40">
        <v>6</v>
      </c>
      <c r="G205" s="40">
        <v>339</v>
      </c>
      <c r="H205" s="89">
        <v>44104</v>
      </c>
      <c r="I205" s="41" t="s">
        <v>14</v>
      </c>
    </row>
    <row r="206" spans="1:9" ht="66.599999999999994" x14ac:dyDescent="0.3">
      <c r="A206" s="18">
        <v>47</v>
      </c>
      <c r="B206" s="41" t="s">
        <v>375</v>
      </c>
      <c r="C206" s="38" t="s">
        <v>376</v>
      </c>
      <c r="D206" s="39">
        <v>40110</v>
      </c>
      <c r="E206" s="40">
        <v>343</v>
      </c>
      <c r="F206" s="40">
        <v>7</v>
      </c>
      <c r="G206" s="40">
        <v>350</v>
      </c>
      <c r="H206" s="89">
        <v>44104</v>
      </c>
      <c r="I206" s="41" t="s">
        <v>14</v>
      </c>
    </row>
    <row r="207" spans="1:9" ht="66.599999999999994" x14ac:dyDescent="0.3">
      <c r="A207" s="18">
        <v>48</v>
      </c>
      <c r="B207" s="41" t="s">
        <v>377</v>
      </c>
      <c r="C207" s="38" t="s">
        <v>378</v>
      </c>
      <c r="D207" s="39">
        <v>40120</v>
      </c>
      <c r="E207" s="40">
        <v>332</v>
      </c>
      <c r="F207" s="40">
        <v>6</v>
      </c>
      <c r="G207" s="40">
        <v>338</v>
      </c>
      <c r="H207" s="89">
        <v>44104</v>
      </c>
      <c r="I207" s="41" t="s">
        <v>14</v>
      </c>
    </row>
    <row r="208" spans="1:9" ht="53.4" x14ac:dyDescent="0.3">
      <c r="A208" s="18">
        <v>49</v>
      </c>
      <c r="B208" s="41" t="s">
        <v>379</v>
      </c>
      <c r="C208" s="38" t="s">
        <v>380</v>
      </c>
      <c r="D208" s="39">
        <v>39232</v>
      </c>
      <c r="E208" s="40">
        <v>333</v>
      </c>
      <c r="F208" s="40">
        <v>6</v>
      </c>
      <c r="G208" s="40">
        <v>339</v>
      </c>
      <c r="H208" s="89">
        <v>44104</v>
      </c>
      <c r="I208" s="41" t="s">
        <v>14</v>
      </c>
    </row>
    <row r="209" spans="1:9" ht="40.200000000000003" x14ac:dyDescent="0.3">
      <c r="A209" s="18">
        <v>50</v>
      </c>
      <c r="B209" s="41" t="s">
        <v>381</v>
      </c>
      <c r="C209" s="38" t="s">
        <v>382</v>
      </c>
      <c r="D209" s="39">
        <v>39622</v>
      </c>
      <c r="E209" s="40">
        <v>336</v>
      </c>
      <c r="F209" s="40">
        <v>6</v>
      </c>
      <c r="G209" s="40">
        <v>342</v>
      </c>
      <c r="H209" s="89">
        <v>44104</v>
      </c>
      <c r="I209" s="41" t="s">
        <v>14</v>
      </c>
    </row>
    <row r="210" spans="1:9" ht="53.4" x14ac:dyDescent="0.3">
      <c r="A210" s="18">
        <v>51</v>
      </c>
      <c r="B210" s="41" t="s">
        <v>383</v>
      </c>
      <c r="C210" s="38" t="s">
        <v>384</v>
      </c>
      <c r="D210" s="39">
        <v>40122</v>
      </c>
      <c r="E210" s="40">
        <v>334</v>
      </c>
      <c r="F210" s="40">
        <v>6</v>
      </c>
      <c r="G210" s="40">
        <v>340</v>
      </c>
      <c r="H210" s="89">
        <v>44104</v>
      </c>
      <c r="I210" s="41" t="s">
        <v>14</v>
      </c>
    </row>
    <row r="211" spans="1:9" ht="53.4" x14ac:dyDescent="0.3">
      <c r="A211" s="18">
        <v>52</v>
      </c>
      <c r="B211" s="41" t="s">
        <v>385</v>
      </c>
      <c r="C211" s="38" t="s">
        <v>386</v>
      </c>
      <c r="D211" s="39">
        <v>40122</v>
      </c>
      <c r="E211" s="40">
        <v>336</v>
      </c>
      <c r="F211" s="40">
        <v>6</v>
      </c>
      <c r="G211" s="40">
        <v>342</v>
      </c>
      <c r="H211" s="89">
        <v>44104</v>
      </c>
      <c r="I211" s="41" t="s">
        <v>14</v>
      </c>
    </row>
    <row r="212" spans="1:9" ht="40.200000000000003" x14ac:dyDescent="0.3">
      <c r="A212" s="18">
        <v>53</v>
      </c>
      <c r="B212" s="41" t="s">
        <v>387</v>
      </c>
      <c r="C212" s="38" t="s">
        <v>388</v>
      </c>
      <c r="D212" s="39">
        <v>39082</v>
      </c>
      <c r="E212" s="40">
        <v>332</v>
      </c>
      <c r="F212" s="40">
        <v>6</v>
      </c>
      <c r="G212" s="40">
        <v>338</v>
      </c>
      <c r="H212" s="89">
        <v>44104</v>
      </c>
      <c r="I212" s="41" t="s">
        <v>14</v>
      </c>
    </row>
    <row r="213" spans="1:9" ht="79.8" x14ac:dyDescent="0.3">
      <c r="A213" s="18">
        <v>54</v>
      </c>
      <c r="B213" s="41" t="s">
        <v>389</v>
      </c>
      <c r="C213" s="38" t="s">
        <v>390</v>
      </c>
      <c r="D213" s="39">
        <v>40449</v>
      </c>
      <c r="E213" s="40">
        <v>404</v>
      </c>
      <c r="F213" s="40">
        <v>8</v>
      </c>
      <c r="G213" s="40">
        <v>412</v>
      </c>
      <c r="H213" s="89">
        <v>44104</v>
      </c>
      <c r="I213" s="41" t="s">
        <v>14</v>
      </c>
    </row>
    <row r="214" spans="1:9" ht="40.200000000000003" x14ac:dyDescent="0.3">
      <c r="A214" s="18">
        <v>55</v>
      </c>
      <c r="B214" s="41" t="s">
        <v>391</v>
      </c>
      <c r="C214" s="38" t="s">
        <v>392</v>
      </c>
      <c r="D214" s="39">
        <v>39082</v>
      </c>
      <c r="E214" s="40">
        <v>332</v>
      </c>
      <c r="F214" s="40">
        <v>6</v>
      </c>
      <c r="G214" s="40">
        <v>338</v>
      </c>
      <c r="H214" s="89">
        <v>44104</v>
      </c>
      <c r="I214" s="41" t="s">
        <v>14</v>
      </c>
    </row>
    <row r="215" spans="1:9" ht="53.4" x14ac:dyDescent="0.3">
      <c r="A215" s="18">
        <v>56</v>
      </c>
      <c r="B215" s="41" t="s">
        <v>393</v>
      </c>
      <c r="C215" s="38" t="s">
        <v>394</v>
      </c>
      <c r="D215" s="39">
        <v>40126</v>
      </c>
      <c r="E215" s="40">
        <v>346</v>
      </c>
      <c r="F215" s="40">
        <v>6</v>
      </c>
      <c r="G215" s="40">
        <v>352</v>
      </c>
      <c r="H215" s="89">
        <v>44104</v>
      </c>
      <c r="I215" s="41" t="s">
        <v>14</v>
      </c>
    </row>
    <row r="216" spans="1:9" ht="66.599999999999994" x14ac:dyDescent="0.3">
      <c r="A216" s="18">
        <v>57</v>
      </c>
      <c r="B216" s="41" t="s">
        <v>395</v>
      </c>
      <c r="C216" s="38" t="s">
        <v>396</v>
      </c>
      <c r="D216" s="39">
        <v>40392</v>
      </c>
      <c r="E216" s="40">
        <v>307</v>
      </c>
      <c r="F216" s="40">
        <v>6</v>
      </c>
      <c r="G216" s="40">
        <v>313</v>
      </c>
      <c r="H216" s="89">
        <v>44104</v>
      </c>
      <c r="I216" s="41" t="s">
        <v>14</v>
      </c>
    </row>
    <row r="217" spans="1:9" ht="40.200000000000003" x14ac:dyDescent="0.3">
      <c r="A217" s="18">
        <v>58</v>
      </c>
      <c r="B217" s="41" t="s">
        <v>397</v>
      </c>
      <c r="C217" s="38" t="s">
        <v>398</v>
      </c>
      <c r="D217" s="39">
        <v>40260</v>
      </c>
      <c r="E217" s="40">
        <v>364.5</v>
      </c>
      <c r="F217" s="40">
        <v>7</v>
      </c>
      <c r="G217" s="40">
        <v>371.5</v>
      </c>
      <c r="H217" s="89">
        <v>44104</v>
      </c>
      <c r="I217" s="41" t="s">
        <v>14</v>
      </c>
    </row>
    <row r="218" spans="1:9" x14ac:dyDescent="0.3">
      <c r="A218" s="18"/>
      <c r="B218" s="41"/>
      <c r="C218" s="38"/>
      <c r="D218" s="81" t="s">
        <v>132</v>
      </c>
      <c r="E218" s="52">
        <f>SUM(E160:E217)</f>
        <v>18486.5</v>
      </c>
      <c r="F218" s="52">
        <f>SUM(F160:F217)</f>
        <v>341</v>
      </c>
      <c r="G218" s="52">
        <f>SUM(G160:G217)</f>
        <v>18827.5</v>
      </c>
      <c r="H218" s="89"/>
      <c r="I218" s="41"/>
    </row>
    <row r="219" spans="1:9" x14ac:dyDescent="0.3">
      <c r="A219" s="44"/>
      <c r="B219" s="45"/>
      <c r="C219" s="46"/>
      <c r="D219" s="49"/>
      <c r="E219" s="90"/>
      <c r="F219" s="90"/>
      <c r="G219" s="90"/>
      <c r="H219" s="91"/>
      <c r="I219" s="45"/>
    </row>
    <row r="220" spans="1:9" ht="55.8" x14ac:dyDescent="0.3">
      <c r="A220" s="44"/>
      <c r="B220" s="45"/>
      <c r="C220" s="11" t="s">
        <v>399</v>
      </c>
      <c r="D220" s="49"/>
      <c r="E220" s="90"/>
      <c r="F220" s="90"/>
      <c r="G220" s="90"/>
      <c r="H220" s="91"/>
      <c r="I220" s="45"/>
    </row>
    <row r="221" spans="1:9" x14ac:dyDescent="0.3">
      <c r="A221" s="29"/>
      <c r="B221" s="30"/>
      <c r="C221" s="31"/>
      <c r="D221" s="32"/>
      <c r="E221" s="30"/>
      <c r="F221" s="30"/>
      <c r="G221" s="30"/>
      <c r="H221" s="32"/>
      <c r="I221" s="85"/>
    </row>
    <row r="222" spans="1:9" ht="27" x14ac:dyDescent="0.3">
      <c r="A222" s="23" t="s">
        <v>3</v>
      </c>
      <c r="B222" s="50" t="s">
        <v>4</v>
      </c>
      <c r="C222" s="51" t="s">
        <v>5</v>
      </c>
      <c r="D222" s="53" t="s">
        <v>6</v>
      </c>
      <c r="E222" s="50" t="s">
        <v>7</v>
      </c>
      <c r="F222" s="50" t="s">
        <v>8</v>
      </c>
      <c r="G222" s="50" t="s">
        <v>9</v>
      </c>
      <c r="H222" s="92" t="s">
        <v>10</v>
      </c>
      <c r="I222" s="50" t="s">
        <v>11</v>
      </c>
    </row>
    <row r="223" spans="1:9" ht="79.8" x14ac:dyDescent="0.3">
      <c r="A223" s="18">
        <v>1</v>
      </c>
      <c r="B223" s="41" t="s">
        <v>400</v>
      </c>
      <c r="C223" s="38" t="s">
        <v>401</v>
      </c>
      <c r="D223" s="39">
        <v>40375</v>
      </c>
      <c r="E223" s="40">
        <v>608</v>
      </c>
      <c r="F223" s="40">
        <v>11</v>
      </c>
      <c r="G223" s="40">
        <f>E223+F223</f>
        <v>619</v>
      </c>
      <c r="H223" s="39">
        <v>44104</v>
      </c>
      <c r="I223" s="41" t="s">
        <v>14</v>
      </c>
    </row>
    <row r="224" spans="1:9" ht="53.4" x14ac:dyDescent="0.3">
      <c r="A224" s="18">
        <v>2</v>
      </c>
      <c r="B224" s="41" t="s">
        <v>402</v>
      </c>
      <c r="C224" s="38" t="s">
        <v>403</v>
      </c>
      <c r="D224" s="39">
        <v>40414</v>
      </c>
      <c r="E224" s="40">
        <v>742</v>
      </c>
      <c r="F224" s="40">
        <v>14</v>
      </c>
      <c r="G224" s="40">
        <f t="shared" ref="G224:G238" si="2">E224+F224</f>
        <v>756</v>
      </c>
      <c r="H224" s="39">
        <v>44104</v>
      </c>
      <c r="I224" s="41" t="s">
        <v>14</v>
      </c>
    </row>
    <row r="225" spans="1:9" ht="79.8" x14ac:dyDescent="0.3">
      <c r="A225" s="18">
        <v>3</v>
      </c>
      <c r="B225" s="41" t="s">
        <v>404</v>
      </c>
      <c r="C225" s="38" t="s">
        <v>405</v>
      </c>
      <c r="D225" s="39">
        <v>40447</v>
      </c>
      <c r="E225" s="40">
        <v>434</v>
      </c>
      <c r="F225" s="40">
        <v>8</v>
      </c>
      <c r="G225" s="40">
        <f t="shared" si="2"/>
        <v>442</v>
      </c>
      <c r="H225" s="39">
        <v>44104</v>
      </c>
      <c r="I225" s="41" t="s">
        <v>14</v>
      </c>
    </row>
    <row r="226" spans="1:9" ht="53.4" x14ac:dyDescent="0.3">
      <c r="A226" s="18">
        <v>4</v>
      </c>
      <c r="B226" s="41" t="s">
        <v>363</v>
      </c>
      <c r="C226" s="38" t="s">
        <v>406</v>
      </c>
      <c r="D226" s="39">
        <v>40393</v>
      </c>
      <c r="E226" s="40">
        <v>5</v>
      </c>
      <c r="F226" s="40">
        <v>0</v>
      </c>
      <c r="G226" s="40">
        <f t="shared" si="2"/>
        <v>5</v>
      </c>
      <c r="H226" s="39">
        <v>44104</v>
      </c>
      <c r="I226" s="41" t="s">
        <v>14</v>
      </c>
    </row>
    <row r="227" spans="1:9" ht="66.599999999999994" x14ac:dyDescent="0.3">
      <c r="A227" s="18">
        <v>5</v>
      </c>
      <c r="B227" s="41" t="s">
        <v>407</v>
      </c>
      <c r="C227" s="38" t="s">
        <v>408</v>
      </c>
      <c r="D227" s="39">
        <v>39380</v>
      </c>
      <c r="E227" s="40">
        <v>339</v>
      </c>
      <c r="F227" s="40">
        <v>6</v>
      </c>
      <c r="G227" s="40">
        <f t="shared" si="2"/>
        <v>345</v>
      </c>
      <c r="H227" s="39">
        <v>44104</v>
      </c>
      <c r="I227" s="41" t="s">
        <v>14</v>
      </c>
    </row>
    <row r="228" spans="1:9" ht="53.4" x14ac:dyDescent="0.3">
      <c r="A228" s="18">
        <v>6</v>
      </c>
      <c r="B228" s="41" t="s">
        <v>409</v>
      </c>
      <c r="C228" s="38" t="s">
        <v>410</v>
      </c>
      <c r="D228" s="39">
        <v>39439</v>
      </c>
      <c r="E228" s="40">
        <v>398</v>
      </c>
      <c r="F228" s="40">
        <v>7</v>
      </c>
      <c r="G228" s="40">
        <f t="shared" si="2"/>
        <v>405</v>
      </c>
      <c r="H228" s="39">
        <v>44104</v>
      </c>
      <c r="I228" s="41" t="s">
        <v>14</v>
      </c>
    </row>
    <row r="229" spans="1:9" ht="66.599999999999994" x14ac:dyDescent="0.3">
      <c r="A229" s="18">
        <v>7</v>
      </c>
      <c r="B229" s="41" t="s">
        <v>411</v>
      </c>
      <c r="C229" s="38" t="s">
        <v>412</v>
      </c>
      <c r="D229" s="39">
        <v>39286</v>
      </c>
      <c r="E229" s="40">
        <v>399</v>
      </c>
      <c r="F229" s="40">
        <v>7</v>
      </c>
      <c r="G229" s="40">
        <f t="shared" si="2"/>
        <v>406</v>
      </c>
      <c r="H229" s="39">
        <v>44104</v>
      </c>
      <c r="I229" s="41" t="s">
        <v>14</v>
      </c>
    </row>
    <row r="230" spans="1:9" ht="53.4" x14ac:dyDescent="0.3">
      <c r="A230" s="18">
        <v>8</v>
      </c>
      <c r="B230" s="41" t="s">
        <v>413</v>
      </c>
      <c r="C230" s="38" t="s">
        <v>414</v>
      </c>
      <c r="D230" s="39">
        <v>39346</v>
      </c>
      <c r="E230" s="40">
        <v>780</v>
      </c>
      <c r="F230" s="40">
        <v>14</v>
      </c>
      <c r="G230" s="40">
        <f t="shared" si="2"/>
        <v>794</v>
      </c>
      <c r="H230" s="39">
        <v>44104</v>
      </c>
      <c r="I230" s="41" t="s">
        <v>14</v>
      </c>
    </row>
    <row r="231" spans="1:9" ht="53.4" x14ac:dyDescent="0.3">
      <c r="A231" s="18">
        <v>9</v>
      </c>
      <c r="B231" s="41" t="s">
        <v>415</v>
      </c>
      <c r="C231" s="38" t="s">
        <v>416</v>
      </c>
      <c r="D231" s="39">
        <v>40369</v>
      </c>
      <c r="E231" s="40">
        <v>658</v>
      </c>
      <c r="F231" s="40">
        <v>12</v>
      </c>
      <c r="G231" s="40">
        <f t="shared" si="2"/>
        <v>670</v>
      </c>
      <c r="H231" s="39">
        <v>44104</v>
      </c>
      <c r="I231" s="41" t="s">
        <v>14</v>
      </c>
    </row>
    <row r="232" spans="1:9" ht="79.8" x14ac:dyDescent="0.3">
      <c r="A232" s="18">
        <v>10</v>
      </c>
      <c r="B232" s="41" t="s">
        <v>417</v>
      </c>
      <c r="C232" s="38" t="s">
        <v>418</v>
      </c>
      <c r="D232" s="39">
        <v>39110</v>
      </c>
      <c r="E232" s="40">
        <v>566</v>
      </c>
      <c r="F232" s="40">
        <v>10</v>
      </c>
      <c r="G232" s="40">
        <f t="shared" si="2"/>
        <v>576</v>
      </c>
      <c r="H232" s="39">
        <v>44104</v>
      </c>
      <c r="I232" s="41" t="s">
        <v>14</v>
      </c>
    </row>
    <row r="233" spans="1:9" ht="66.599999999999994" x14ac:dyDescent="0.3">
      <c r="A233" s="18">
        <v>11</v>
      </c>
      <c r="B233" s="41" t="s">
        <v>419</v>
      </c>
      <c r="C233" s="38" t="s">
        <v>420</v>
      </c>
      <c r="D233" s="39">
        <v>40001</v>
      </c>
      <c r="E233" s="40">
        <v>1</v>
      </c>
      <c r="F233" s="40">
        <v>0</v>
      </c>
      <c r="G233" s="40">
        <f t="shared" si="2"/>
        <v>1</v>
      </c>
      <c r="H233" s="39">
        <v>44104</v>
      </c>
      <c r="I233" s="41" t="s">
        <v>14</v>
      </c>
    </row>
    <row r="234" spans="1:9" ht="66.599999999999994" x14ac:dyDescent="0.3">
      <c r="A234" s="18">
        <v>12</v>
      </c>
      <c r="B234" s="41" t="s">
        <v>421</v>
      </c>
      <c r="C234" s="38" t="s">
        <v>422</v>
      </c>
      <c r="D234" s="39">
        <v>38748</v>
      </c>
      <c r="E234" s="40">
        <v>861</v>
      </c>
      <c r="F234" s="40">
        <v>16</v>
      </c>
      <c r="G234" s="40">
        <f t="shared" si="2"/>
        <v>877</v>
      </c>
      <c r="H234" s="39">
        <v>44104</v>
      </c>
      <c r="I234" s="41" t="s">
        <v>14</v>
      </c>
    </row>
    <row r="235" spans="1:9" ht="66.599999999999994" x14ac:dyDescent="0.3">
      <c r="A235" s="18">
        <v>13</v>
      </c>
      <c r="B235" s="41" t="s">
        <v>423</v>
      </c>
      <c r="C235" s="38" t="s">
        <v>424</v>
      </c>
      <c r="D235" s="39">
        <v>40344</v>
      </c>
      <c r="E235" s="40">
        <v>580</v>
      </c>
      <c r="F235" s="40">
        <v>11</v>
      </c>
      <c r="G235" s="40">
        <f t="shared" si="2"/>
        <v>591</v>
      </c>
      <c r="H235" s="39">
        <v>44104</v>
      </c>
      <c r="I235" s="41" t="s">
        <v>14</v>
      </c>
    </row>
    <row r="236" spans="1:9" ht="66.599999999999994" x14ac:dyDescent="0.3">
      <c r="A236" s="18">
        <v>14</v>
      </c>
      <c r="B236" s="41" t="s">
        <v>425</v>
      </c>
      <c r="C236" s="38" t="s">
        <v>426</v>
      </c>
      <c r="D236" s="39">
        <v>38352</v>
      </c>
      <c r="E236" s="40">
        <v>350</v>
      </c>
      <c r="F236" s="40">
        <v>6</v>
      </c>
      <c r="G236" s="40">
        <f t="shared" si="2"/>
        <v>356</v>
      </c>
      <c r="H236" s="39">
        <v>44104</v>
      </c>
      <c r="I236" s="41" t="s">
        <v>14</v>
      </c>
    </row>
    <row r="237" spans="1:9" ht="66.599999999999994" x14ac:dyDescent="0.3">
      <c r="A237" s="18">
        <v>15</v>
      </c>
      <c r="B237" s="41" t="s">
        <v>427</v>
      </c>
      <c r="C237" s="38" t="s">
        <v>428</v>
      </c>
      <c r="D237" s="39">
        <v>39271</v>
      </c>
      <c r="E237" s="40">
        <v>498</v>
      </c>
      <c r="F237" s="40">
        <v>9</v>
      </c>
      <c r="G237" s="40">
        <f t="shared" si="2"/>
        <v>507</v>
      </c>
      <c r="H237" s="39">
        <v>44104</v>
      </c>
      <c r="I237" s="41" t="s">
        <v>14</v>
      </c>
    </row>
    <row r="238" spans="1:9" ht="66.599999999999994" x14ac:dyDescent="0.3">
      <c r="A238" s="18">
        <v>16</v>
      </c>
      <c r="B238" s="41" t="s">
        <v>429</v>
      </c>
      <c r="C238" s="38" t="s">
        <v>430</v>
      </c>
      <c r="D238" s="39">
        <v>38709</v>
      </c>
      <c r="E238" s="40">
        <v>776</v>
      </c>
      <c r="F238" s="40">
        <v>14</v>
      </c>
      <c r="G238" s="40">
        <f t="shared" si="2"/>
        <v>790</v>
      </c>
      <c r="H238" s="39">
        <v>44104</v>
      </c>
      <c r="I238" s="41" t="s">
        <v>14</v>
      </c>
    </row>
    <row r="239" spans="1:9" x14ac:dyDescent="0.3">
      <c r="A239" s="23"/>
      <c r="B239" s="50"/>
      <c r="C239" s="51"/>
      <c r="D239" s="81" t="s">
        <v>132</v>
      </c>
      <c r="E239" s="52">
        <f>SUM(E223:E238)</f>
        <v>7995</v>
      </c>
      <c r="F239" s="52">
        <f>SUM(F223:F238)</f>
        <v>145</v>
      </c>
      <c r="G239" s="52">
        <f>SUM(G223:G238)</f>
        <v>8140</v>
      </c>
      <c r="H239" s="53"/>
      <c r="I239" s="50"/>
    </row>
    <row r="240" spans="1:9" x14ac:dyDescent="0.3">
      <c r="A240" s="93"/>
      <c r="B240" s="94"/>
      <c r="C240" s="95"/>
      <c r="D240" s="96"/>
      <c r="E240" s="90"/>
      <c r="F240" s="90"/>
      <c r="G240" s="90"/>
      <c r="H240" s="97"/>
      <c r="I240" s="94"/>
    </row>
    <row r="241" spans="1:9" x14ac:dyDescent="0.3">
      <c r="A241" s="93"/>
      <c r="B241" s="94"/>
      <c r="C241" s="95"/>
      <c r="D241" s="96"/>
      <c r="E241" s="90"/>
      <c r="F241" s="90"/>
      <c r="G241" s="90"/>
      <c r="H241" s="97"/>
      <c r="I241" s="94"/>
    </row>
    <row r="242" spans="1:9" x14ac:dyDescent="0.3">
      <c r="A242" s="44"/>
      <c r="B242" s="45"/>
      <c r="C242" s="95"/>
      <c r="D242" s="49"/>
      <c r="E242" s="90"/>
      <c r="F242" s="90"/>
      <c r="G242" s="90"/>
      <c r="H242" s="49"/>
      <c r="I242" s="45"/>
    </row>
    <row r="243" spans="1:9" ht="28.2" x14ac:dyDescent="0.3">
      <c r="A243" s="44"/>
      <c r="B243" s="45"/>
      <c r="C243" s="11" t="s">
        <v>431</v>
      </c>
      <c r="D243" s="49"/>
      <c r="E243" s="90"/>
      <c r="F243" s="90"/>
      <c r="G243" s="90"/>
      <c r="H243" s="49"/>
      <c r="I243" s="45"/>
    </row>
    <row r="244" spans="1:9" x14ac:dyDescent="0.3">
      <c r="A244" s="29"/>
      <c r="B244" s="30"/>
      <c r="C244" s="31"/>
      <c r="D244" s="32"/>
      <c r="E244" s="30"/>
      <c r="F244" s="30"/>
      <c r="G244" s="30"/>
      <c r="H244" s="32"/>
      <c r="I244" s="85"/>
    </row>
    <row r="245" spans="1:9" ht="27" x14ac:dyDescent="0.3">
      <c r="A245" s="33" t="s">
        <v>134</v>
      </c>
      <c r="B245" s="33" t="s">
        <v>4</v>
      </c>
      <c r="C245" s="34" t="s">
        <v>5</v>
      </c>
      <c r="D245" s="35" t="s">
        <v>6</v>
      </c>
      <c r="E245" s="33" t="s">
        <v>7</v>
      </c>
      <c r="F245" s="33" t="s">
        <v>8</v>
      </c>
      <c r="G245" s="33" t="s">
        <v>135</v>
      </c>
      <c r="H245" s="35" t="s">
        <v>10</v>
      </c>
      <c r="I245" s="33" t="s">
        <v>11</v>
      </c>
    </row>
    <row r="246" spans="1:9" ht="66.599999999999994" x14ac:dyDescent="0.3">
      <c r="A246" s="36">
        <v>1</v>
      </c>
      <c r="B246" s="37" t="s">
        <v>432</v>
      </c>
      <c r="C246" s="38" t="s">
        <v>433</v>
      </c>
      <c r="D246" s="39">
        <v>40437</v>
      </c>
      <c r="E246" s="40">
        <v>7.5</v>
      </c>
      <c r="F246" s="40">
        <v>0</v>
      </c>
      <c r="G246" s="40">
        <v>7.5</v>
      </c>
      <c r="H246" s="39">
        <v>44104</v>
      </c>
      <c r="I246" s="37" t="s">
        <v>434</v>
      </c>
    </row>
    <row r="247" spans="1:9" x14ac:dyDescent="0.3">
      <c r="A247" s="23"/>
      <c r="B247" s="50"/>
      <c r="C247" s="51"/>
      <c r="D247" s="98" t="s">
        <v>132</v>
      </c>
      <c r="E247" s="43">
        <f>SUM(E246)</f>
        <v>7.5</v>
      </c>
      <c r="F247" s="43">
        <f>SUM(F246)</f>
        <v>0</v>
      </c>
      <c r="G247" s="43">
        <f>SUM(G246)</f>
        <v>7.5</v>
      </c>
      <c r="H247" s="53"/>
      <c r="I247" s="50"/>
    </row>
    <row r="248" spans="1:9" x14ac:dyDescent="0.3">
      <c r="A248" s="44"/>
      <c r="B248" s="45"/>
      <c r="C248" s="46"/>
      <c r="D248" s="49"/>
      <c r="E248" s="99"/>
      <c r="F248" s="99"/>
      <c r="G248" s="99"/>
      <c r="H248" s="49"/>
      <c r="I248" s="45"/>
    </row>
    <row r="249" spans="1:9" ht="27" x14ac:dyDescent="0.3">
      <c r="A249" s="33" t="s">
        <v>134</v>
      </c>
      <c r="B249" s="33" t="s">
        <v>4</v>
      </c>
      <c r="C249" s="34" t="s">
        <v>5</v>
      </c>
      <c r="D249" s="35" t="s">
        <v>6</v>
      </c>
      <c r="E249" s="33" t="s">
        <v>7</v>
      </c>
      <c r="F249" s="33" t="s">
        <v>8</v>
      </c>
      <c r="G249" s="33" t="s">
        <v>135</v>
      </c>
      <c r="H249" s="35" t="s">
        <v>10</v>
      </c>
      <c r="I249" s="33" t="s">
        <v>11</v>
      </c>
    </row>
    <row r="250" spans="1:9" ht="53.4" x14ac:dyDescent="0.3">
      <c r="A250" s="18">
        <v>1</v>
      </c>
      <c r="B250" s="41" t="s">
        <v>435</v>
      </c>
      <c r="C250" s="38" t="s">
        <v>436</v>
      </c>
      <c r="D250" s="39">
        <v>40403</v>
      </c>
      <c r="E250" s="40">
        <v>973.45</v>
      </c>
      <c r="F250" s="40">
        <v>18</v>
      </c>
      <c r="G250" s="40">
        <f>E250+F250</f>
        <v>991.45</v>
      </c>
      <c r="H250" s="39">
        <v>44104</v>
      </c>
      <c r="I250" s="41" t="s">
        <v>14</v>
      </c>
    </row>
    <row r="251" spans="1:9" ht="53.4" x14ac:dyDescent="0.3">
      <c r="A251" s="18">
        <v>2</v>
      </c>
      <c r="B251" s="41" t="s">
        <v>437</v>
      </c>
      <c r="C251" s="38" t="s">
        <v>438</v>
      </c>
      <c r="D251" s="39">
        <v>40369</v>
      </c>
      <c r="E251" s="40">
        <v>643</v>
      </c>
      <c r="F251" s="40">
        <v>12</v>
      </c>
      <c r="G251" s="40">
        <f t="shared" ref="G251:G287" si="3">E251+F251</f>
        <v>655</v>
      </c>
      <c r="H251" s="39">
        <v>44104</v>
      </c>
      <c r="I251" s="41" t="s">
        <v>14</v>
      </c>
    </row>
    <row r="252" spans="1:9" ht="66.599999999999994" x14ac:dyDescent="0.3">
      <c r="A252" s="18">
        <v>3</v>
      </c>
      <c r="B252" s="41" t="s">
        <v>439</v>
      </c>
      <c r="C252" s="38" t="s">
        <v>440</v>
      </c>
      <c r="D252" s="39">
        <v>40385</v>
      </c>
      <c r="E252" s="40">
        <v>733</v>
      </c>
      <c r="F252" s="40">
        <v>13</v>
      </c>
      <c r="G252" s="40">
        <f t="shared" si="3"/>
        <v>746</v>
      </c>
      <c r="H252" s="39">
        <v>44104</v>
      </c>
      <c r="I252" s="41" t="s">
        <v>14</v>
      </c>
    </row>
    <row r="253" spans="1:9" ht="53.4" x14ac:dyDescent="0.3">
      <c r="A253" s="18">
        <v>4</v>
      </c>
      <c r="B253" s="41" t="s">
        <v>441</v>
      </c>
      <c r="C253" s="38" t="s">
        <v>442</v>
      </c>
      <c r="D253" s="39">
        <v>40385</v>
      </c>
      <c r="E253" s="40">
        <v>733</v>
      </c>
      <c r="F253" s="40">
        <v>13</v>
      </c>
      <c r="G253" s="40">
        <f t="shared" si="3"/>
        <v>746</v>
      </c>
      <c r="H253" s="39">
        <v>44104</v>
      </c>
      <c r="I253" s="41" t="s">
        <v>14</v>
      </c>
    </row>
    <row r="254" spans="1:9" ht="40.200000000000003" x14ac:dyDescent="0.3">
      <c r="A254" s="18">
        <v>5</v>
      </c>
      <c r="B254" s="41" t="s">
        <v>443</v>
      </c>
      <c r="C254" s="38" t="s">
        <v>444</v>
      </c>
      <c r="D254" s="39">
        <v>40423</v>
      </c>
      <c r="E254" s="40">
        <v>1</v>
      </c>
      <c r="F254" s="40">
        <v>0</v>
      </c>
      <c r="G254" s="40">
        <f t="shared" si="3"/>
        <v>1</v>
      </c>
      <c r="H254" s="39">
        <v>44104</v>
      </c>
      <c r="I254" s="41" t="s">
        <v>14</v>
      </c>
    </row>
    <row r="255" spans="1:9" ht="40.200000000000003" x14ac:dyDescent="0.3">
      <c r="A255" s="18">
        <v>6</v>
      </c>
      <c r="B255" s="41" t="s">
        <v>445</v>
      </c>
      <c r="C255" s="38" t="s">
        <v>446</v>
      </c>
      <c r="D255" s="39">
        <v>40443</v>
      </c>
      <c r="E255" s="40">
        <v>290</v>
      </c>
      <c r="F255" s="40">
        <v>5</v>
      </c>
      <c r="G255" s="40">
        <f t="shared" si="3"/>
        <v>295</v>
      </c>
      <c r="H255" s="39">
        <v>44104</v>
      </c>
      <c r="I255" s="41" t="s">
        <v>14</v>
      </c>
    </row>
    <row r="256" spans="1:9" ht="66.599999999999994" x14ac:dyDescent="0.3">
      <c r="A256" s="18">
        <v>7</v>
      </c>
      <c r="B256" s="41" t="s">
        <v>447</v>
      </c>
      <c r="C256" s="38" t="s">
        <v>448</v>
      </c>
      <c r="D256" s="39">
        <v>40417</v>
      </c>
      <c r="E256" s="40">
        <v>379</v>
      </c>
      <c r="F256" s="40">
        <v>7</v>
      </c>
      <c r="G256" s="40">
        <f t="shared" si="3"/>
        <v>386</v>
      </c>
      <c r="H256" s="39">
        <v>44104</v>
      </c>
      <c r="I256" s="41" t="s">
        <v>14</v>
      </c>
    </row>
    <row r="257" spans="1:9" ht="66.599999999999994" x14ac:dyDescent="0.3">
      <c r="A257" s="18">
        <v>8</v>
      </c>
      <c r="B257" s="41" t="s">
        <v>449</v>
      </c>
      <c r="C257" s="38" t="s">
        <v>450</v>
      </c>
      <c r="D257" s="39">
        <v>40411</v>
      </c>
      <c r="E257" s="40">
        <v>572</v>
      </c>
      <c r="F257" s="40">
        <v>10</v>
      </c>
      <c r="G257" s="40">
        <f t="shared" si="3"/>
        <v>582</v>
      </c>
      <c r="H257" s="39">
        <v>44104</v>
      </c>
      <c r="I257" s="41" t="s">
        <v>14</v>
      </c>
    </row>
    <row r="258" spans="1:9" ht="53.4" x14ac:dyDescent="0.3">
      <c r="A258" s="18">
        <v>9</v>
      </c>
      <c r="B258" s="41" t="s">
        <v>451</v>
      </c>
      <c r="C258" s="38" t="s">
        <v>452</v>
      </c>
      <c r="D258" s="39">
        <v>39793</v>
      </c>
      <c r="E258" s="40">
        <v>770</v>
      </c>
      <c r="F258" s="40">
        <v>14</v>
      </c>
      <c r="G258" s="40">
        <f t="shared" si="3"/>
        <v>784</v>
      </c>
      <c r="H258" s="39">
        <v>44104</v>
      </c>
      <c r="I258" s="41" t="s">
        <v>14</v>
      </c>
    </row>
    <row r="259" spans="1:9" ht="40.200000000000003" x14ac:dyDescent="0.3">
      <c r="A259" s="18">
        <v>10</v>
      </c>
      <c r="B259" s="41" t="s">
        <v>453</v>
      </c>
      <c r="C259" s="38" t="s">
        <v>454</v>
      </c>
      <c r="D259" s="39">
        <v>40442</v>
      </c>
      <c r="E259" s="40">
        <v>1.5</v>
      </c>
      <c r="F259" s="40">
        <v>0</v>
      </c>
      <c r="G259" s="40">
        <f t="shared" si="3"/>
        <v>1.5</v>
      </c>
      <c r="H259" s="39">
        <v>44104</v>
      </c>
      <c r="I259" s="41" t="s">
        <v>14</v>
      </c>
    </row>
    <row r="260" spans="1:9" ht="66.599999999999994" x14ac:dyDescent="0.3">
      <c r="A260" s="18">
        <v>11</v>
      </c>
      <c r="B260" s="41" t="s">
        <v>455</v>
      </c>
      <c r="C260" s="38" t="s">
        <v>456</v>
      </c>
      <c r="D260" s="39">
        <v>39840</v>
      </c>
      <c r="E260" s="40">
        <v>774</v>
      </c>
      <c r="F260" s="40">
        <v>14</v>
      </c>
      <c r="G260" s="40">
        <f t="shared" si="3"/>
        <v>788</v>
      </c>
      <c r="H260" s="39">
        <v>44104</v>
      </c>
      <c r="I260" s="41" t="s">
        <v>14</v>
      </c>
    </row>
    <row r="261" spans="1:9" ht="53.4" x14ac:dyDescent="0.3">
      <c r="A261" s="18">
        <v>12</v>
      </c>
      <c r="B261" s="41" t="s">
        <v>457</v>
      </c>
      <c r="C261" s="38" t="s">
        <v>458</v>
      </c>
      <c r="D261" s="39">
        <v>40029</v>
      </c>
      <c r="E261" s="40">
        <v>4</v>
      </c>
      <c r="F261" s="40">
        <v>0</v>
      </c>
      <c r="G261" s="40">
        <f t="shared" si="3"/>
        <v>4</v>
      </c>
      <c r="H261" s="39">
        <v>44104</v>
      </c>
      <c r="I261" s="41" t="s">
        <v>14</v>
      </c>
    </row>
    <row r="262" spans="1:9" ht="40.200000000000003" x14ac:dyDescent="0.3">
      <c r="A262" s="18">
        <v>13</v>
      </c>
      <c r="B262" s="41" t="s">
        <v>459</v>
      </c>
      <c r="C262" s="38" t="s">
        <v>460</v>
      </c>
      <c r="D262" s="39">
        <v>39671</v>
      </c>
      <c r="E262" s="40">
        <v>780</v>
      </c>
      <c r="F262" s="40">
        <v>14</v>
      </c>
      <c r="G262" s="40">
        <f t="shared" si="3"/>
        <v>794</v>
      </c>
      <c r="H262" s="39">
        <v>44104</v>
      </c>
      <c r="I262" s="41" t="s">
        <v>14</v>
      </c>
    </row>
    <row r="263" spans="1:9" ht="66.599999999999994" x14ac:dyDescent="0.3">
      <c r="A263" s="18">
        <v>14</v>
      </c>
      <c r="B263" s="41" t="s">
        <v>461</v>
      </c>
      <c r="C263" s="38" t="s">
        <v>462</v>
      </c>
      <c r="D263" s="39">
        <v>39538</v>
      </c>
      <c r="E263" s="40">
        <v>320</v>
      </c>
      <c r="F263" s="40">
        <v>6</v>
      </c>
      <c r="G263" s="40">
        <f t="shared" si="3"/>
        <v>326</v>
      </c>
      <c r="H263" s="39">
        <v>44104</v>
      </c>
      <c r="I263" s="41" t="s">
        <v>14</v>
      </c>
    </row>
    <row r="264" spans="1:9" ht="53.4" x14ac:dyDescent="0.3">
      <c r="A264" s="18">
        <v>15</v>
      </c>
      <c r="B264" s="41" t="s">
        <v>463</v>
      </c>
      <c r="C264" s="38" t="s">
        <v>464</v>
      </c>
      <c r="D264" s="39">
        <v>39545</v>
      </c>
      <c r="E264" s="40">
        <v>791</v>
      </c>
      <c r="F264" s="40">
        <v>14</v>
      </c>
      <c r="G264" s="40">
        <f t="shared" si="3"/>
        <v>805</v>
      </c>
      <c r="H264" s="39">
        <v>44104</v>
      </c>
      <c r="I264" s="41" t="s">
        <v>14</v>
      </c>
    </row>
    <row r="265" spans="1:9" ht="40.200000000000003" x14ac:dyDescent="0.3">
      <c r="A265" s="18">
        <v>16</v>
      </c>
      <c r="B265" s="41" t="s">
        <v>465</v>
      </c>
      <c r="C265" s="38" t="s">
        <v>466</v>
      </c>
      <c r="D265" s="39">
        <v>39930</v>
      </c>
      <c r="E265" s="40">
        <v>763</v>
      </c>
      <c r="F265" s="40">
        <v>14</v>
      </c>
      <c r="G265" s="40">
        <f t="shared" si="3"/>
        <v>777</v>
      </c>
      <c r="H265" s="39">
        <v>44104</v>
      </c>
      <c r="I265" s="41" t="s">
        <v>14</v>
      </c>
    </row>
    <row r="266" spans="1:9" ht="53.4" x14ac:dyDescent="0.3">
      <c r="A266" s="18">
        <v>17</v>
      </c>
      <c r="B266" s="41" t="s">
        <v>467</v>
      </c>
      <c r="C266" s="38" t="s">
        <v>468</v>
      </c>
      <c r="D266" s="39">
        <v>39496</v>
      </c>
      <c r="E266" s="40">
        <v>809</v>
      </c>
      <c r="F266" s="40">
        <v>15</v>
      </c>
      <c r="G266" s="40">
        <f t="shared" si="3"/>
        <v>824</v>
      </c>
      <c r="H266" s="39">
        <v>44104</v>
      </c>
      <c r="I266" s="41" t="s">
        <v>14</v>
      </c>
    </row>
    <row r="267" spans="1:9" ht="53.4" x14ac:dyDescent="0.3">
      <c r="A267" s="18">
        <v>18</v>
      </c>
      <c r="B267" s="41" t="s">
        <v>469</v>
      </c>
      <c r="C267" s="38" t="s">
        <v>470</v>
      </c>
      <c r="D267" s="39">
        <v>39737</v>
      </c>
      <c r="E267" s="40">
        <v>739</v>
      </c>
      <c r="F267" s="40">
        <v>14</v>
      </c>
      <c r="G267" s="40">
        <f t="shared" si="3"/>
        <v>753</v>
      </c>
      <c r="H267" s="39">
        <v>44104</v>
      </c>
      <c r="I267" s="41" t="s">
        <v>14</v>
      </c>
    </row>
    <row r="268" spans="1:9" ht="40.200000000000003" x14ac:dyDescent="0.3">
      <c r="A268" s="18">
        <v>19</v>
      </c>
      <c r="B268" s="41" t="s">
        <v>471</v>
      </c>
      <c r="C268" s="38" t="s">
        <v>472</v>
      </c>
      <c r="D268" s="39">
        <v>40435</v>
      </c>
      <c r="E268" s="40">
        <v>808</v>
      </c>
      <c r="F268" s="40">
        <v>15</v>
      </c>
      <c r="G268" s="40">
        <f t="shared" si="3"/>
        <v>823</v>
      </c>
      <c r="H268" s="39">
        <v>44104</v>
      </c>
      <c r="I268" s="41" t="s">
        <v>14</v>
      </c>
    </row>
    <row r="269" spans="1:9" ht="79.8" x14ac:dyDescent="0.3">
      <c r="A269" s="18">
        <v>20</v>
      </c>
      <c r="B269" s="41" t="s">
        <v>473</v>
      </c>
      <c r="C269" s="38" t="s">
        <v>474</v>
      </c>
      <c r="D269" s="39">
        <v>40197</v>
      </c>
      <c r="E269" s="40">
        <v>323</v>
      </c>
      <c r="F269" s="40">
        <v>6</v>
      </c>
      <c r="G269" s="40">
        <f t="shared" si="3"/>
        <v>329</v>
      </c>
      <c r="H269" s="39">
        <v>44104</v>
      </c>
      <c r="I269" s="41" t="s">
        <v>14</v>
      </c>
    </row>
    <row r="270" spans="1:9" ht="40.200000000000003" x14ac:dyDescent="0.3">
      <c r="A270" s="18">
        <v>21</v>
      </c>
      <c r="B270" s="41" t="s">
        <v>475</v>
      </c>
      <c r="C270" s="38" t="s">
        <v>476</v>
      </c>
      <c r="D270" s="39">
        <v>40339</v>
      </c>
      <c r="E270" s="40">
        <v>946</v>
      </c>
      <c r="F270" s="40">
        <v>17</v>
      </c>
      <c r="G270" s="40">
        <f t="shared" si="3"/>
        <v>963</v>
      </c>
      <c r="H270" s="39">
        <v>44104</v>
      </c>
      <c r="I270" s="41" t="s">
        <v>14</v>
      </c>
    </row>
    <row r="271" spans="1:9" ht="53.4" x14ac:dyDescent="0.3">
      <c r="A271" s="18">
        <v>22</v>
      </c>
      <c r="B271" s="41" t="s">
        <v>477</v>
      </c>
      <c r="C271" s="38" t="s">
        <v>478</v>
      </c>
      <c r="D271" s="39">
        <v>39333</v>
      </c>
      <c r="E271" s="40">
        <v>810</v>
      </c>
      <c r="F271" s="40">
        <v>15</v>
      </c>
      <c r="G271" s="40">
        <f t="shared" si="3"/>
        <v>825</v>
      </c>
      <c r="H271" s="39">
        <v>44104</v>
      </c>
      <c r="I271" s="41" t="s">
        <v>14</v>
      </c>
    </row>
    <row r="272" spans="1:9" ht="66.599999999999994" x14ac:dyDescent="0.3">
      <c r="A272" s="18">
        <v>23</v>
      </c>
      <c r="B272" s="41" t="s">
        <v>479</v>
      </c>
      <c r="C272" s="38" t="s">
        <v>480</v>
      </c>
      <c r="D272" s="39">
        <v>40435</v>
      </c>
      <c r="E272" s="40">
        <v>780</v>
      </c>
      <c r="F272" s="40">
        <v>14</v>
      </c>
      <c r="G272" s="40">
        <f t="shared" si="3"/>
        <v>794</v>
      </c>
      <c r="H272" s="39">
        <v>44104</v>
      </c>
      <c r="I272" s="41" t="s">
        <v>14</v>
      </c>
    </row>
    <row r="273" spans="1:9" ht="27" x14ac:dyDescent="0.3">
      <c r="A273" s="18">
        <v>24</v>
      </c>
      <c r="B273" s="41" t="s">
        <v>481</v>
      </c>
      <c r="C273" s="38" t="s">
        <v>482</v>
      </c>
      <c r="D273" s="39">
        <v>40347</v>
      </c>
      <c r="E273" s="40">
        <v>740</v>
      </c>
      <c r="F273" s="40">
        <v>14</v>
      </c>
      <c r="G273" s="40">
        <f t="shared" si="3"/>
        <v>754</v>
      </c>
      <c r="H273" s="39">
        <v>44104</v>
      </c>
      <c r="I273" s="41" t="s">
        <v>14</v>
      </c>
    </row>
    <row r="274" spans="1:9" ht="53.4" x14ac:dyDescent="0.3">
      <c r="A274" s="18">
        <v>25</v>
      </c>
      <c r="B274" s="41" t="s">
        <v>483</v>
      </c>
      <c r="C274" s="38" t="s">
        <v>484</v>
      </c>
      <c r="D274" s="39">
        <v>39302</v>
      </c>
      <c r="E274" s="40">
        <v>810</v>
      </c>
      <c r="F274" s="40">
        <v>15</v>
      </c>
      <c r="G274" s="40">
        <f t="shared" si="3"/>
        <v>825</v>
      </c>
      <c r="H274" s="39">
        <v>44104</v>
      </c>
      <c r="I274" s="41" t="s">
        <v>14</v>
      </c>
    </row>
    <row r="275" spans="1:9" ht="66.599999999999994" x14ac:dyDescent="0.3">
      <c r="A275" s="18">
        <v>26</v>
      </c>
      <c r="B275" s="41" t="s">
        <v>485</v>
      </c>
      <c r="C275" s="38" t="s">
        <v>486</v>
      </c>
      <c r="D275" s="39">
        <v>40219</v>
      </c>
      <c r="E275" s="40">
        <v>570</v>
      </c>
      <c r="F275" s="40">
        <v>10</v>
      </c>
      <c r="G275" s="40">
        <f t="shared" si="3"/>
        <v>580</v>
      </c>
      <c r="H275" s="39">
        <v>44104</v>
      </c>
      <c r="I275" s="41" t="s">
        <v>14</v>
      </c>
    </row>
    <row r="276" spans="1:9" ht="40.200000000000003" x14ac:dyDescent="0.3">
      <c r="A276" s="18">
        <v>27</v>
      </c>
      <c r="B276" s="41" t="s">
        <v>487</v>
      </c>
      <c r="C276" s="38" t="s">
        <v>488</v>
      </c>
      <c r="D276" s="39">
        <v>39296</v>
      </c>
      <c r="E276" s="40">
        <v>810</v>
      </c>
      <c r="F276" s="40">
        <v>15</v>
      </c>
      <c r="G276" s="40">
        <f t="shared" si="3"/>
        <v>825</v>
      </c>
      <c r="H276" s="39">
        <v>44104</v>
      </c>
      <c r="I276" s="41" t="s">
        <v>14</v>
      </c>
    </row>
    <row r="277" spans="1:9" ht="40.200000000000003" x14ac:dyDescent="0.3">
      <c r="A277" s="18">
        <v>28</v>
      </c>
      <c r="B277" s="41" t="s">
        <v>489</v>
      </c>
      <c r="C277" s="38" t="s">
        <v>490</v>
      </c>
      <c r="D277" s="39">
        <v>40444</v>
      </c>
      <c r="E277" s="40">
        <v>336</v>
      </c>
      <c r="F277" s="40">
        <v>6</v>
      </c>
      <c r="G277" s="40">
        <f t="shared" si="3"/>
        <v>342</v>
      </c>
      <c r="H277" s="39">
        <v>44104</v>
      </c>
      <c r="I277" s="41" t="s">
        <v>14</v>
      </c>
    </row>
    <row r="278" spans="1:9" ht="79.8" x14ac:dyDescent="0.3">
      <c r="A278" s="18">
        <v>29</v>
      </c>
      <c r="B278" s="41" t="s">
        <v>491</v>
      </c>
      <c r="C278" s="38" t="s">
        <v>492</v>
      </c>
      <c r="D278" s="39">
        <v>40102</v>
      </c>
      <c r="E278" s="40">
        <v>4</v>
      </c>
      <c r="F278" s="40">
        <v>0</v>
      </c>
      <c r="G278" s="40">
        <f t="shared" si="3"/>
        <v>4</v>
      </c>
      <c r="H278" s="39">
        <v>44104</v>
      </c>
      <c r="I278" s="41" t="s">
        <v>14</v>
      </c>
    </row>
    <row r="279" spans="1:9" ht="40.200000000000003" x14ac:dyDescent="0.3">
      <c r="A279" s="18">
        <v>30</v>
      </c>
      <c r="B279" s="41" t="s">
        <v>493</v>
      </c>
      <c r="C279" s="38" t="s">
        <v>494</v>
      </c>
      <c r="D279" s="39">
        <v>40452</v>
      </c>
      <c r="E279" s="40">
        <v>1.5</v>
      </c>
      <c r="F279" s="40">
        <v>0</v>
      </c>
      <c r="G279" s="40">
        <f t="shared" si="3"/>
        <v>1.5</v>
      </c>
      <c r="H279" s="39">
        <v>44104</v>
      </c>
      <c r="I279" s="41" t="s">
        <v>14</v>
      </c>
    </row>
    <row r="280" spans="1:9" ht="79.8" x14ac:dyDescent="0.3">
      <c r="A280" s="18">
        <v>31</v>
      </c>
      <c r="B280" s="41" t="s">
        <v>495</v>
      </c>
      <c r="C280" s="38" t="s">
        <v>496</v>
      </c>
      <c r="D280" s="39">
        <v>40252</v>
      </c>
      <c r="E280" s="40">
        <v>762</v>
      </c>
      <c r="F280" s="40">
        <v>14</v>
      </c>
      <c r="G280" s="40">
        <f t="shared" si="3"/>
        <v>776</v>
      </c>
      <c r="H280" s="39">
        <v>44104</v>
      </c>
      <c r="I280" s="41" t="s">
        <v>14</v>
      </c>
    </row>
    <row r="281" spans="1:9" ht="40.200000000000003" x14ac:dyDescent="0.3">
      <c r="A281" s="18">
        <v>32</v>
      </c>
      <c r="B281" s="41" t="s">
        <v>497</v>
      </c>
      <c r="C281" s="38" t="s">
        <v>498</v>
      </c>
      <c r="D281" s="39">
        <v>38803</v>
      </c>
      <c r="E281" s="40">
        <v>851</v>
      </c>
      <c r="F281" s="40">
        <v>16</v>
      </c>
      <c r="G281" s="40">
        <f t="shared" si="3"/>
        <v>867</v>
      </c>
      <c r="H281" s="39">
        <v>44104</v>
      </c>
      <c r="I281" s="41" t="s">
        <v>14</v>
      </c>
    </row>
    <row r="282" spans="1:9" ht="53.4" x14ac:dyDescent="0.3">
      <c r="A282" s="18">
        <v>33</v>
      </c>
      <c r="B282" s="41" t="s">
        <v>499</v>
      </c>
      <c r="C282" s="38" t="s">
        <v>500</v>
      </c>
      <c r="D282" s="39">
        <v>39855</v>
      </c>
      <c r="E282" s="40">
        <v>2</v>
      </c>
      <c r="F282" s="40">
        <v>0</v>
      </c>
      <c r="G282" s="40">
        <f t="shared" si="3"/>
        <v>2</v>
      </c>
      <c r="H282" s="39">
        <v>44104</v>
      </c>
      <c r="I282" s="41" t="s">
        <v>14</v>
      </c>
    </row>
    <row r="283" spans="1:9" ht="66.599999999999994" x14ac:dyDescent="0.3">
      <c r="A283" s="18">
        <v>34</v>
      </c>
      <c r="B283" s="41" t="s">
        <v>501</v>
      </c>
      <c r="C283" s="38" t="s">
        <v>502</v>
      </c>
      <c r="D283" s="39">
        <v>39521</v>
      </c>
      <c r="E283" s="40">
        <v>668</v>
      </c>
      <c r="F283" s="40">
        <v>12</v>
      </c>
      <c r="G283" s="40">
        <f t="shared" si="3"/>
        <v>680</v>
      </c>
      <c r="H283" s="39">
        <v>44104</v>
      </c>
      <c r="I283" s="41" t="s">
        <v>14</v>
      </c>
    </row>
    <row r="284" spans="1:9" ht="79.8" x14ac:dyDescent="0.3">
      <c r="A284" s="18">
        <v>35</v>
      </c>
      <c r="B284" s="41" t="s">
        <v>503</v>
      </c>
      <c r="C284" s="38" t="s">
        <v>504</v>
      </c>
      <c r="D284" s="39">
        <v>40406</v>
      </c>
      <c r="E284" s="40">
        <v>929</v>
      </c>
      <c r="F284" s="40">
        <v>17</v>
      </c>
      <c r="G284" s="40">
        <f t="shared" si="3"/>
        <v>946</v>
      </c>
      <c r="H284" s="39">
        <v>44104</v>
      </c>
      <c r="I284" s="41" t="s">
        <v>14</v>
      </c>
    </row>
    <row r="285" spans="1:9" ht="79.8" x14ac:dyDescent="0.3">
      <c r="A285" s="18">
        <v>36</v>
      </c>
      <c r="B285" s="41" t="s">
        <v>505</v>
      </c>
      <c r="C285" s="38" t="s">
        <v>506</v>
      </c>
      <c r="D285" s="39">
        <v>40367</v>
      </c>
      <c r="E285" s="40">
        <v>5.5</v>
      </c>
      <c r="F285" s="40">
        <v>0</v>
      </c>
      <c r="G285" s="40">
        <f t="shared" si="3"/>
        <v>5.5</v>
      </c>
      <c r="H285" s="39">
        <v>44104</v>
      </c>
      <c r="I285" s="41" t="s">
        <v>14</v>
      </c>
    </row>
    <row r="286" spans="1:9" ht="66.599999999999994" x14ac:dyDescent="0.3">
      <c r="A286" s="18">
        <v>37</v>
      </c>
      <c r="B286" s="41" t="s">
        <v>507</v>
      </c>
      <c r="C286" s="38" t="s">
        <v>508</v>
      </c>
      <c r="D286" s="39">
        <v>40452</v>
      </c>
      <c r="E286" s="40">
        <v>769</v>
      </c>
      <c r="F286" s="40">
        <v>14</v>
      </c>
      <c r="G286" s="40">
        <f t="shared" si="3"/>
        <v>783</v>
      </c>
      <c r="H286" s="39">
        <v>44104</v>
      </c>
      <c r="I286" s="41" t="s">
        <v>14</v>
      </c>
    </row>
    <row r="287" spans="1:9" ht="53.4" x14ac:dyDescent="0.3">
      <c r="A287" s="18">
        <v>38</v>
      </c>
      <c r="B287" s="41" t="s">
        <v>509</v>
      </c>
      <c r="C287" s="38" t="s">
        <v>510</v>
      </c>
      <c r="D287" s="39">
        <v>40310</v>
      </c>
      <c r="E287" s="40">
        <v>498.5</v>
      </c>
      <c r="F287" s="40">
        <v>9</v>
      </c>
      <c r="G287" s="40">
        <f t="shared" si="3"/>
        <v>507.5</v>
      </c>
      <c r="H287" s="39">
        <v>44104</v>
      </c>
      <c r="I287" s="41" t="s">
        <v>14</v>
      </c>
    </row>
    <row r="288" spans="1:9" x14ac:dyDescent="0.3">
      <c r="A288" s="18"/>
      <c r="B288" s="41"/>
      <c r="C288" s="38"/>
      <c r="D288" s="100" t="s">
        <v>132</v>
      </c>
      <c r="E288" s="52">
        <f>SUM(E250:E287)</f>
        <v>21499.45</v>
      </c>
      <c r="F288" s="52">
        <f>SUM(F250:F287)</f>
        <v>392</v>
      </c>
      <c r="G288" s="52">
        <f>SUM(G250:G287)</f>
        <v>21891.45</v>
      </c>
      <c r="H288" s="39"/>
      <c r="I288" s="41"/>
    </row>
    <row r="289" spans="1:9" x14ac:dyDescent="0.3">
      <c r="A289" s="29"/>
      <c r="B289" s="30"/>
      <c r="C289" s="101"/>
      <c r="D289" s="32"/>
      <c r="E289" s="102"/>
      <c r="F289" s="102"/>
      <c r="G289" s="52">
        <f>G288+G246</f>
        <v>21898.95</v>
      </c>
      <c r="H289" s="32"/>
      <c r="I289" s="30"/>
    </row>
    <row r="290" spans="1:9" ht="42" x14ac:dyDescent="0.3">
      <c r="A290" s="29"/>
      <c r="B290" s="30"/>
      <c r="C290" s="11" t="s">
        <v>511</v>
      </c>
      <c r="D290" s="32"/>
      <c r="E290" s="30"/>
      <c r="F290" s="30"/>
      <c r="G290" s="30"/>
      <c r="H290" s="32"/>
      <c r="I290" s="30"/>
    </row>
    <row r="291" spans="1:9" x14ac:dyDescent="0.3">
      <c r="A291" s="29"/>
      <c r="B291" s="30"/>
      <c r="C291" s="54"/>
      <c r="D291" s="32"/>
      <c r="E291" s="30"/>
      <c r="F291" s="30"/>
      <c r="G291" s="30"/>
      <c r="H291" s="32"/>
      <c r="I291" s="30"/>
    </row>
    <row r="292" spans="1:9" ht="27" x14ac:dyDescent="0.3">
      <c r="A292" s="33" t="s">
        <v>134</v>
      </c>
      <c r="B292" s="33" t="s">
        <v>4</v>
      </c>
      <c r="C292" s="34" t="s">
        <v>5</v>
      </c>
      <c r="D292" s="35" t="s">
        <v>6</v>
      </c>
      <c r="E292" s="33" t="s">
        <v>7</v>
      </c>
      <c r="F292" s="33" t="s">
        <v>8</v>
      </c>
      <c r="G292" s="33" t="s">
        <v>135</v>
      </c>
      <c r="H292" s="35" t="s">
        <v>10</v>
      </c>
      <c r="I292" s="33" t="s">
        <v>11</v>
      </c>
    </row>
    <row r="293" spans="1:9" ht="66.599999999999994" x14ac:dyDescent="0.3">
      <c r="A293" s="103">
        <v>1</v>
      </c>
      <c r="B293" s="104" t="s">
        <v>512</v>
      </c>
      <c r="C293" s="105" t="s">
        <v>513</v>
      </c>
      <c r="D293" s="106">
        <v>40371</v>
      </c>
      <c r="E293" s="107">
        <v>763</v>
      </c>
      <c r="F293" s="107">
        <v>14</v>
      </c>
      <c r="G293" s="107">
        <f t="shared" ref="G293:G319" si="4">SUM(E293:F293)</f>
        <v>777</v>
      </c>
      <c r="H293" s="106">
        <v>44104</v>
      </c>
      <c r="I293" s="104" t="s">
        <v>14</v>
      </c>
    </row>
    <row r="294" spans="1:9" ht="53.4" x14ac:dyDescent="0.3">
      <c r="A294" s="103">
        <v>2</v>
      </c>
      <c r="B294" s="104" t="s">
        <v>514</v>
      </c>
      <c r="C294" s="105" t="s">
        <v>515</v>
      </c>
      <c r="D294" s="106">
        <v>40374</v>
      </c>
      <c r="E294" s="107">
        <v>937</v>
      </c>
      <c r="F294" s="107">
        <v>17</v>
      </c>
      <c r="G294" s="107">
        <f t="shared" si="4"/>
        <v>954</v>
      </c>
      <c r="H294" s="106">
        <v>44104</v>
      </c>
      <c r="I294" s="104" t="s">
        <v>14</v>
      </c>
    </row>
    <row r="295" spans="1:9" ht="145.80000000000001" x14ac:dyDescent="0.3">
      <c r="A295" s="108">
        <v>3</v>
      </c>
      <c r="B295" s="109" t="s">
        <v>516</v>
      </c>
      <c r="C295" s="105" t="s">
        <v>517</v>
      </c>
      <c r="D295" s="110">
        <v>40448</v>
      </c>
      <c r="E295" s="111">
        <v>791</v>
      </c>
      <c r="F295" s="111">
        <v>14</v>
      </c>
      <c r="G295" s="111">
        <f t="shared" si="4"/>
        <v>805</v>
      </c>
      <c r="H295" s="110">
        <v>44104</v>
      </c>
      <c r="I295" s="109" t="s">
        <v>14</v>
      </c>
    </row>
    <row r="296" spans="1:9" ht="53.4" x14ac:dyDescent="0.3">
      <c r="A296" s="103">
        <v>4</v>
      </c>
      <c r="B296" s="104" t="s">
        <v>518</v>
      </c>
      <c r="C296" s="105" t="s">
        <v>519</v>
      </c>
      <c r="D296" s="106">
        <v>40445</v>
      </c>
      <c r="E296" s="107">
        <v>1507</v>
      </c>
      <c r="F296" s="107">
        <v>27</v>
      </c>
      <c r="G296" s="107">
        <f t="shared" si="4"/>
        <v>1534</v>
      </c>
      <c r="H296" s="106">
        <v>44104</v>
      </c>
      <c r="I296" s="104" t="s">
        <v>14</v>
      </c>
    </row>
    <row r="297" spans="1:9" ht="66.599999999999994" x14ac:dyDescent="0.3">
      <c r="A297" s="103">
        <v>5</v>
      </c>
      <c r="B297" s="104" t="s">
        <v>520</v>
      </c>
      <c r="C297" s="105" t="s">
        <v>521</v>
      </c>
      <c r="D297" s="106">
        <v>40446</v>
      </c>
      <c r="E297" s="107">
        <v>457</v>
      </c>
      <c r="F297" s="107">
        <v>8</v>
      </c>
      <c r="G297" s="107">
        <f t="shared" si="4"/>
        <v>465</v>
      </c>
      <c r="H297" s="106">
        <v>44104</v>
      </c>
      <c r="I297" s="104" t="s">
        <v>14</v>
      </c>
    </row>
    <row r="298" spans="1:9" ht="53.4" x14ac:dyDescent="0.3">
      <c r="A298" s="103">
        <v>6</v>
      </c>
      <c r="B298" s="104" t="s">
        <v>522</v>
      </c>
      <c r="C298" s="105" t="s">
        <v>523</v>
      </c>
      <c r="D298" s="106">
        <v>40373</v>
      </c>
      <c r="E298" s="107">
        <v>797</v>
      </c>
      <c r="F298" s="107">
        <v>14</v>
      </c>
      <c r="G298" s="107">
        <f t="shared" si="4"/>
        <v>811</v>
      </c>
      <c r="H298" s="106">
        <v>44104</v>
      </c>
      <c r="I298" s="104" t="s">
        <v>14</v>
      </c>
    </row>
    <row r="299" spans="1:9" ht="53.4" x14ac:dyDescent="0.3">
      <c r="A299" s="108">
        <v>7</v>
      </c>
      <c r="B299" s="104" t="s">
        <v>524</v>
      </c>
      <c r="C299" s="105" t="s">
        <v>525</v>
      </c>
      <c r="D299" s="106">
        <v>40399</v>
      </c>
      <c r="E299" s="107">
        <v>1020</v>
      </c>
      <c r="F299" s="107">
        <v>18</v>
      </c>
      <c r="G299" s="107">
        <f t="shared" si="4"/>
        <v>1038</v>
      </c>
      <c r="H299" s="106">
        <v>44104</v>
      </c>
      <c r="I299" s="104" t="s">
        <v>14</v>
      </c>
    </row>
    <row r="300" spans="1:9" ht="40.200000000000003" x14ac:dyDescent="0.3">
      <c r="A300" s="103">
        <v>8</v>
      </c>
      <c r="B300" s="104" t="s">
        <v>526</v>
      </c>
      <c r="C300" s="105" t="s">
        <v>527</v>
      </c>
      <c r="D300" s="106">
        <v>40406</v>
      </c>
      <c r="E300" s="107">
        <v>1392</v>
      </c>
      <c r="F300" s="107">
        <v>25</v>
      </c>
      <c r="G300" s="107">
        <f t="shared" si="4"/>
        <v>1417</v>
      </c>
      <c r="H300" s="106">
        <v>44104</v>
      </c>
      <c r="I300" s="104" t="s">
        <v>14</v>
      </c>
    </row>
    <row r="301" spans="1:9" ht="40.200000000000003" x14ac:dyDescent="0.3">
      <c r="A301" s="103">
        <v>9</v>
      </c>
      <c r="B301" s="104" t="s">
        <v>528</v>
      </c>
      <c r="C301" s="105" t="s">
        <v>529</v>
      </c>
      <c r="D301" s="106">
        <v>40410</v>
      </c>
      <c r="E301" s="107">
        <v>2191</v>
      </c>
      <c r="F301" s="107">
        <v>39</v>
      </c>
      <c r="G301" s="107">
        <f t="shared" si="4"/>
        <v>2230</v>
      </c>
      <c r="H301" s="106">
        <v>44104</v>
      </c>
      <c r="I301" s="104" t="s">
        <v>14</v>
      </c>
    </row>
    <row r="302" spans="1:9" ht="53.4" x14ac:dyDescent="0.3">
      <c r="A302" s="103">
        <v>10</v>
      </c>
      <c r="B302" s="104" t="s">
        <v>530</v>
      </c>
      <c r="C302" s="105" t="s">
        <v>531</v>
      </c>
      <c r="D302" s="106">
        <v>40441</v>
      </c>
      <c r="E302" s="107">
        <v>1136</v>
      </c>
      <c r="F302" s="107">
        <v>20</v>
      </c>
      <c r="G302" s="107">
        <f t="shared" si="4"/>
        <v>1156</v>
      </c>
      <c r="H302" s="106">
        <v>44104</v>
      </c>
      <c r="I302" s="104" t="s">
        <v>14</v>
      </c>
    </row>
    <row r="303" spans="1:9" ht="53.4" x14ac:dyDescent="0.3">
      <c r="A303" s="108">
        <v>11</v>
      </c>
      <c r="B303" s="104" t="s">
        <v>532</v>
      </c>
      <c r="C303" s="105" t="s">
        <v>533</v>
      </c>
      <c r="D303" s="106">
        <v>40439</v>
      </c>
      <c r="E303" s="107">
        <v>3055</v>
      </c>
      <c r="F303" s="107">
        <v>54</v>
      </c>
      <c r="G303" s="107">
        <f t="shared" si="4"/>
        <v>3109</v>
      </c>
      <c r="H303" s="106">
        <v>44104</v>
      </c>
      <c r="I303" s="104" t="s">
        <v>14</v>
      </c>
    </row>
    <row r="304" spans="1:9" ht="66.599999999999994" x14ac:dyDescent="0.3">
      <c r="A304" s="103">
        <v>12</v>
      </c>
      <c r="B304" s="104" t="s">
        <v>534</v>
      </c>
      <c r="C304" s="105" t="s">
        <v>535</v>
      </c>
      <c r="D304" s="106">
        <v>40442</v>
      </c>
      <c r="E304" s="107">
        <v>732</v>
      </c>
      <c r="F304" s="107">
        <v>13</v>
      </c>
      <c r="G304" s="107">
        <f t="shared" si="4"/>
        <v>745</v>
      </c>
      <c r="H304" s="106">
        <v>44104</v>
      </c>
      <c r="I304" s="104" t="s">
        <v>14</v>
      </c>
    </row>
    <row r="305" spans="1:9" ht="79.8" x14ac:dyDescent="0.3">
      <c r="A305" s="103">
        <v>13</v>
      </c>
      <c r="B305" s="104" t="s">
        <v>536</v>
      </c>
      <c r="C305" s="105" t="s">
        <v>537</v>
      </c>
      <c r="D305" s="106">
        <v>40364</v>
      </c>
      <c r="E305" s="107">
        <v>1252</v>
      </c>
      <c r="F305" s="107">
        <v>22</v>
      </c>
      <c r="G305" s="107">
        <f t="shared" si="4"/>
        <v>1274</v>
      </c>
      <c r="H305" s="106">
        <v>44104</v>
      </c>
      <c r="I305" s="104" t="s">
        <v>14</v>
      </c>
    </row>
    <row r="306" spans="1:9" ht="53.4" x14ac:dyDescent="0.3">
      <c r="A306" s="103">
        <v>14</v>
      </c>
      <c r="B306" s="104" t="s">
        <v>538</v>
      </c>
      <c r="C306" s="105" t="s">
        <v>539</v>
      </c>
      <c r="D306" s="106">
        <v>40373</v>
      </c>
      <c r="E306" s="107">
        <v>826</v>
      </c>
      <c r="F306" s="107">
        <v>15</v>
      </c>
      <c r="G306" s="107">
        <f t="shared" si="4"/>
        <v>841</v>
      </c>
      <c r="H306" s="106">
        <v>44104</v>
      </c>
      <c r="I306" s="104" t="s">
        <v>14</v>
      </c>
    </row>
    <row r="307" spans="1:9" ht="106.2" x14ac:dyDescent="0.3">
      <c r="A307" s="103">
        <v>15</v>
      </c>
      <c r="B307" s="112" t="s">
        <v>540</v>
      </c>
      <c r="C307" s="105" t="s">
        <v>541</v>
      </c>
      <c r="D307" s="113">
        <v>40365</v>
      </c>
      <c r="E307" s="114">
        <v>2001</v>
      </c>
      <c r="F307" s="114">
        <v>36</v>
      </c>
      <c r="G307" s="114">
        <f t="shared" si="4"/>
        <v>2037</v>
      </c>
      <c r="H307" s="113">
        <v>44104</v>
      </c>
      <c r="I307" s="112" t="s">
        <v>14</v>
      </c>
    </row>
    <row r="308" spans="1:9" ht="66.599999999999994" x14ac:dyDescent="0.3">
      <c r="A308" s="103">
        <v>16</v>
      </c>
      <c r="B308" s="104" t="s">
        <v>542</v>
      </c>
      <c r="C308" s="105" t="s">
        <v>543</v>
      </c>
      <c r="D308" s="106">
        <v>40373</v>
      </c>
      <c r="E308" s="107">
        <v>866</v>
      </c>
      <c r="F308" s="107">
        <v>15</v>
      </c>
      <c r="G308" s="107">
        <f t="shared" si="4"/>
        <v>881</v>
      </c>
      <c r="H308" s="106">
        <v>44104</v>
      </c>
      <c r="I308" s="104" t="s">
        <v>14</v>
      </c>
    </row>
    <row r="309" spans="1:9" ht="53.4" x14ac:dyDescent="0.3">
      <c r="A309" s="103">
        <v>17</v>
      </c>
      <c r="B309" s="104" t="s">
        <v>544</v>
      </c>
      <c r="C309" s="105" t="s">
        <v>545</v>
      </c>
      <c r="D309" s="106">
        <v>40365</v>
      </c>
      <c r="E309" s="107">
        <v>1179</v>
      </c>
      <c r="F309" s="107">
        <v>21</v>
      </c>
      <c r="G309" s="107">
        <f t="shared" si="4"/>
        <v>1200</v>
      </c>
      <c r="H309" s="106">
        <v>44104</v>
      </c>
      <c r="I309" s="104" t="s">
        <v>14</v>
      </c>
    </row>
    <row r="310" spans="1:9" ht="66.599999999999994" x14ac:dyDescent="0.3">
      <c r="A310" s="103">
        <v>18</v>
      </c>
      <c r="B310" s="104" t="s">
        <v>546</v>
      </c>
      <c r="C310" s="105" t="s">
        <v>547</v>
      </c>
      <c r="D310" s="106">
        <v>40395</v>
      </c>
      <c r="E310" s="107">
        <v>752</v>
      </c>
      <c r="F310" s="107">
        <v>13</v>
      </c>
      <c r="G310" s="107">
        <f t="shared" si="4"/>
        <v>765</v>
      </c>
      <c r="H310" s="106">
        <v>44104</v>
      </c>
      <c r="I310" s="104" t="s">
        <v>14</v>
      </c>
    </row>
    <row r="311" spans="1:9" ht="53.4" x14ac:dyDescent="0.3">
      <c r="A311" s="108">
        <v>19</v>
      </c>
      <c r="B311" s="104" t="s">
        <v>548</v>
      </c>
      <c r="C311" s="105" t="s">
        <v>549</v>
      </c>
      <c r="D311" s="106">
        <v>40395</v>
      </c>
      <c r="E311" s="107">
        <v>874</v>
      </c>
      <c r="F311" s="107">
        <v>16</v>
      </c>
      <c r="G311" s="107">
        <f t="shared" si="4"/>
        <v>890</v>
      </c>
      <c r="H311" s="106">
        <v>44104</v>
      </c>
      <c r="I311" s="104" t="s">
        <v>14</v>
      </c>
    </row>
    <row r="312" spans="1:9" ht="66.599999999999994" x14ac:dyDescent="0.3">
      <c r="A312" s="103">
        <v>20</v>
      </c>
      <c r="B312" s="104" t="s">
        <v>550</v>
      </c>
      <c r="C312" s="105" t="s">
        <v>551</v>
      </c>
      <c r="D312" s="106">
        <v>40417</v>
      </c>
      <c r="E312" s="107">
        <v>726</v>
      </c>
      <c r="F312" s="107">
        <v>13</v>
      </c>
      <c r="G312" s="107">
        <f t="shared" si="4"/>
        <v>739</v>
      </c>
      <c r="H312" s="106">
        <v>44104</v>
      </c>
      <c r="I312" s="104" t="s">
        <v>14</v>
      </c>
    </row>
    <row r="313" spans="1:9" ht="66.599999999999994" x14ac:dyDescent="0.3">
      <c r="A313" s="103">
        <v>21</v>
      </c>
      <c r="B313" s="104" t="s">
        <v>477</v>
      </c>
      <c r="C313" s="105" t="s">
        <v>552</v>
      </c>
      <c r="D313" s="106">
        <v>40442</v>
      </c>
      <c r="E313" s="107">
        <v>786</v>
      </c>
      <c r="F313" s="107">
        <v>14</v>
      </c>
      <c r="G313" s="107">
        <f t="shared" si="4"/>
        <v>800</v>
      </c>
      <c r="H313" s="106">
        <v>44104</v>
      </c>
      <c r="I313" s="104" t="s">
        <v>14</v>
      </c>
    </row>
    <row r="314" spans="1:9" ht="53.4" x14ac:dyDescent="0.3">
      <c r="A314" s="103">
        <v>22</v>
      </c>
      <c r="B314" s="104" t="s">
        <v>553</v>
      </c>
      <c r="C314" s="105" t="s">
        <v>554</v>
      </c>
      <c r="D314" s="106">
        <v>40380</v>
      </c>
      <c r="E314" s="107">
        <v>466</v>
      </c>
      <c r="F314" s="107">
        <v>8</v>
      </c>
      <c r="G314" s="107">
        <f t="shared" si="4"/>
        <v>474</v>
      </c>
      <c r="H314" s="106">
        <v>44104</v>
      </c>
      <c r="I314" s="104" t="s">
        <v>14</v>
      </c>
    </row>
    <row r="315" spans="1:9" ht="40.200000000000003" x14ac:dyDescent="0.3">
      <c r="A315" s="108">
        <v>23</v>
      </c>
      <c r="B315" s="104" t="s">
        <v>555</v>
      </c>
      <c r="C315" s="105" t="s">
        <v>556</v>
      </c>
      <c r="D315" s="106">
        <v>40373</v>
      </c>
      <c r="E315" s="107">
        <v>872</v>
      </c>
      <c r="F315" s="107">
        <v>15</v>
      </c>
      <c r="G315" s="107">
        <f t="shared" si="4"/>
        <v>887</v>
      </c>
      <c r="H315" s="106">
        <v>44104</v>
      </c>
      <c r="I315" s="104" t="s">
        <v>14</v>
      </c>
    </row>
    <row r="316" spans="1:9" ht="53.4" x14ac:dyDescent="0.3">
      <c r="A316" s="103">
        <v>24</v>
      </c>
      <c r="B316" s="104" t="s">
        <v>557</v>
      </c>
      <c r="C316" s="105" t="s">
        <v>558</v>
      </c>
      <c r="D316" s="106">
        <v>40375</v>
      </c>
      <c r="E316" s="107">
        <v>1546</v>
      </c>
      <c r="F316" s="107">
        <v>27</v>
      </c>
      <c r="G316" s="107">
        <f t="shared" si="4"/>
        <v>1573</v>
      </c>
      <c r="H316" s="106">
        <v>44104</v>
      </c>
      <c r="I316" s="104" t="s">
        <v>14</v>
      </c>
    </row>
    <row r="317" spans="1:9" ht="53.4" x14ac:dyDescent="0.3">
      <c r="A317" s="103">
        <v>25</v>
      </c>
      <c r="B317" s="104" t="s">
        <v>559</v>
      </c>
      <c r="C317" s="105" t="s">
        <v>560</v>
      </c>
      <c r="D317" s="106">
        <v>40425</v>
      </c>
      <c r="E317" s="107">
        <v>733.1</v>
      </c>
      <c r="F317" s="107">
        <v>13</v>
      </c>
      <c r="G317" s="107">
        <f t="shared" si="4"/>
        <v>746.1</v>
      </c>
      <c r="H317" s="106">
        <v>44104</v>
      </c>
      <c r="I317" s="104" t="s">
        <v>14</v>
      </c>
    </row>
    <row r="318" spans="1:9" ht="53.4" x14ac:dyDescent="0.3">
      <c r="A318" s="103">
        <v>26</v>
      </c>
      <c r="B318" s="104" t="s">
        <v>561</v>
      </c>
      <c r="C318" s="105" t="s">
        <v>562</v>
      </c>
      <c r="D318" s="106">
        <v>40376</v>
      </c>
      <c r="E318" s="107">
        <v>790.1</v>
      </c>
      <c r="F318" s="107">
        <v>14</v>
      </c>
      <c r="G318" s="107">
        <f t="shared" si="4"/>
        <v>804.1</v>
      </c>
      <c r="H318" s="106">
        <v>44104</v>
      </c>
      <c r="I318" s="104" t="s">
        <v>14</v>
      </c>
    </row>
    <row r="319" spans="1:9" ht="106.2" x14ac:dyDescent="0.3">
      <c r="A319" s="108">
        <v>27</v>
      </c>
      <c r="B319" s="104" t="s">
        <v>563</v>
      </c>
      <c r="C319" s="105" t="s">
        <v>564</v>
      </c>
      <c r="D319" s="106">
        <v>40415</v>
      </c>
      <c r="E319" s="107">
        <v>4538</v>
      </c>
      <c r="F319" s="107">
        <v>81</v>
      </c>
      <c r="G319" s="107">
        <f t="shared" si="4"/>
        <v>4619</v>
      </c>
      <c r="H319" s="106">
        <v>44104</v>
      </c>
      <c r="I319" s="104" t="s">
        <v>131</v>
      </c>
    </row>
    <row r="320" spans="1:9" x14ac:dyDescent="0.3">
      <c r="A320" s="115"/>
      <c r="B320" s="116"/>
      <c r="C320" s="117"/>
      <c r="D320" s="100" t="s">
        <v>132</v>
      </c>
      <c r="E320" s="118">
        <f>SUM(E293:E319)</f>
        <v>32985.199999999997</v>
      </c>
      <c r="F320" s="118">
        <f>SUM(F293:F319)</f>
        <v>586</v>
      </c>
      <c r="G320" s="118">
        <f>SUM(G293:G319)</f>
        <v>33571.199999999997</v>
      </c>
      <c r="H320" s="119"/>
      <c r="I320" s="116"/>
    </row>
    <row r="321" spans="1:9" x14ac:dyDescent="0.3">
      <c r="A321" s="120"/>
      <c r="B321" s="121"/>
      <c r="C321" s="122"/>
      <c r="D321" s="123"/>
      <c r="E321" s="124"/>
      <c r="F321" s="124"/>
      <c r="G321" s="124"/>
      <c r="H321" s="125"/>
      <c r="I321" s="121"/>
    </row>
    <row r="322" spans="1:9" ht="28.2" x14ac:dyDescent="0.3">
      <c r="A322" s="120"/>
      <c r="B322" s="121"/>
      <c r="C322" s="11" t="s">
        <v>565</v>
      </c>
      <c r="D322" s="123"/>
      <c r="E322" s="124"/>
      <c r="F322" s="124"/>
      <c r="G322" s="124"/>
      <c r="H322" s="125"/>
      <c r="I322" s="121"/>
    </row>
    <row r="323" spans="1:9" x14ac:dyDescent="0.3">
      <c r="A323" s="120"/>
      <c r="B323" s="121"/>
      <c r="C323" s="122"/>
      <c r="D323" s="123"/>
      <c r="E323" s="124"/>
      <c r="F323" s="124"/>
      <c r="G323" s="124"/>
      <c r="H323" s="125"/>
      <c r="I323" s="121"/>
    </row>
    <row r="324" spans="1:9" ht="27" x14ac:dyDescent="0.3">
      <c r="A324" s="33" t="s">
        <v>134</v>
      </c>
      <c r="B324" s="33" t="s">
        <v>4</v>
      </c>
      <c r="C324" s="34" t="s">
        <v>5</v>
      </c>
      <c r="D324" s="35" t="s">
        <v>6</v>
      </c>
      <c r="E324" s="33" t="s">
        <v>7</v>
      </c>
      <c r="F324" s="33" t="s">
        <v>8</v>
      </c>
      <c r="G324" s="33" t="s">
        <v>135</v>
      </c>
      <c r="H324" s="35" t="s">
        <v>10</v>
      </c>
      <c r="I324" s="33" t="s">
        <v>11</v>
      </c>
    </row>
    <row r="325" spans="1:9" ht="66.599999999999994" x14ac:dyDescent="0.3">
      <c r="A325" s="18">
        <v>1</v>
      </c>
      <c r="B325" s="41" t="s">
        <v>566</v>
      </c>
      <c r="C325" s="38" t="s">
        <v>567</v>
      </c>
      <c r="D325" s="39">
        <v>40401</v>
      </c>
      <c r="E325" s="40">
        <v>3824</v>
      </c>
      <c r="F325" s="40">
        <v>70</v>
      </c>
      <c r="G325" s="40">
        <v>3894</v>
      </c>
      <c r="H325" s="106">
        <v>44104</v>
      </c>
      <c r="I325" s="104" t="s">
        <v>14</v>
      </c>
    </row>
    <row r="326" spans="1:9" ht="53.4" x14ac:dyDescent="0.3">
      <c r="A326" s="18">
        <v>2</v>
      </c>
      <c r="B326" s="41" t="s">
        <v>568</v>
      </c>
      <c r="C326" s="38" t="s">
        <v>569</v>
      </c>
      <c r="D326" s="39">
        <v>40373</v>
      </c>
      <c r="E326" s="40">
        <v>611</v>
      </c>
      <c r="F326" s="40">
        <v>11</v>
      </c>
      <c r="G326" s="40">
        <v>622</v>
      </c>
      <c r="H326" s="106">
        <v>44104</v>
      </c>
      <c r="I326" s="104" t="s">
        <v>14</v>
      </c>
    </row>
    <row r="327" spans="1:9" ht="53.4" x14ac:dyDescent="0.3">
      <c r="A327" s="18">
        <v>3</v>
      </c>
      <c r="B327" s="41" t="s">
        <v>570</v>
      </c>
      <c r="C327" s="38" t="s">
        <v>571</v>
      </c>
      <c r="D327" s="39">
        <v>40390</v>
      </c>
      <c r="E327" s="40">
        <v>1631</v>
      </c>
      <c r="F327" s="40">
        <v>30</v>
      </c>
      <c r="G327" s="40">
        <v>1661</v>
      </c>
      <c r="H327" s="110">
        <v>44104</v>
      </c>
      <c r="I327" s="109" t="s">
        <v>14</v>
      </c>
    </row>
    <row r="328" spans="1:9" ht="66.599999999999994" x14ac:dyDescent="0.3">
      <c r="A328" s="18">
        <v>4</v>
      </c>
      <c r="B328" s="41" t="s">
        <v>572</v>
      </c>
      <c r="C328" s="38" t="s">
        <v>573</v>
      </c>
      <c r="D328" s="39">
        <v>40381</v>
      </c>
      <c r="E328" s="40">
        <v>1962</v>
      </c>
      <c r="F328" s="40">
        <v>36</v>
      </c>
      <c r="G328" s="40">
        <v>1998</v>
      </c>
      <c r="H328" s="106">
        <v>44104</v>
      </c>
      <c r="I328" s="104" t="s">
        <v>14</v>
      </c>
    </row>
    <row r="329" spans="1:9" ht="53.4" x14ac:dyDescent="0.3">
      <c r="A329" s="18">
        <v>5</v>
      </c>
      <c r="B329" s="41" t="s">
        <v>574</v>
      </c>
      <c r="C329" s="38" t="s">
        <v>575</v>
      </c>
      <c r="D329" s="39">
        <v>40389</v>
      </c>
      <c r="E329" s="40">
        <v>1102</v>
      </c>
      <c r="F329" s="40">
        <v>20</v>
      </c>
      <c r="G329" s="40">
        <v>1122</v>
      </c>
      <c r="H329" s="106">
        <v>44104</v>
      </c>
      <c r="I329" s="104" t="s">
        <v>14</v>
      </c>
    </row>
    <row r="330" spans="1:9" ht="53.4" x14ac:dyDescent="0.3">
      <c r="A330" s="18">
        <v>6</v>
      </c>
      <c r="B330" s="41" t="s">
        <v>576</v>
      </c>
      <c r="C330" s="38" t="s">
        <v>577</v>
      </c>
      <c r="D330" s="39">
        <v>40437</v>
      </c>
      <c r="E330" s="40">
        <v>862</v>
      </c>
      <c r="F330" s="40">
        <v>16</v>
      </c>
      <c r="G330" s="40">
        <v>878</v>
      </c>
      <c r="H330" s="106">
        <v>44104</v>
      </c>
      <c r="I330" s="40" t="s">
        <v>14</v>
      </c>
    </row>
    <row r="331" spans="1:9" ht="79.8" x14ac:dyDescent="0.3">
      <c r="A331" s="18">
        <v>7</v>
      </c>
      <c r="B331" s="41" t="s">
        <v>578</v>
      </c>
      <c r="C331" s="38" t="s">
        <v>579</v>
      </c>
      <c r="D331" s="39">
        <v>40388</v>
      </c>
      <c r="E331" s="40">
        <v>410</v>
      </c>
      <c r="F331" s="40">
        <v>8</v>
      </c>
      <c r="G331" s="40">
        <v>418</v>
      </c>
      <c r="H331" s="110">
        <v>44104</v>
      </c>
      <c r="I331" s="40" t="s">
        <v>14</v>
      </c>
    </row>
    <row r="332" spans="1:9" ht="53.4" x14ac:dyDescent="0.3">
      <c r="A332" s="18">
        <v>8</v>
      </c>
      <c r="B332" s="41" t="s">
        <v>580</v>
      </c>
      <c r="C332" s="38" t="s">
        <v>581</v>
      </c>
      <c r="D332" s="39">
        <v>40441</v>
      </c>
      <c r="E332" s="40">
        <v>1000</v>
      </c>
      <c r="F332" s="40">
        <v>18</v>
      </c>
      <c r="G332" s="40">
        <v>1018</v>
      </c>
      <c r="H332" s="106">
        <v>44104</v>
      </c>
      <c r="I332" s="40" t="s">
        <v>14</v>
      </c>
    </row>
    <row r="333" spans="1:9" ht="40.200000000000003" x14ac:dyDescent="0.3">
      <c r="A333" s="18">
        <v>9</v>
      </c>
      <c r="B333" s="41" t="s">
        <v>582</v>
      </c>
      <c r="C333" s="38" t="s">
        <v>583</v>
      </c>
      <c r="D333" s="39">
        <v>40382</v>
      </c>
      <c r="E333" s="40">
        <v>902</v>
      </c>
      <c r="F333" s="40">
        <v>17</v>
      </c>
      <c r="G333" s="40">
        <v>919</v>
      </c>
      <c r="H333" s="106">
        <v>44104</v>
      </c>
      <c r="I333" s="40" t="s">
        <v>14</v>
      </c>
    </row>
    <row r="334" spans="1:9" ht="40.200000000000003" x14ac:dyDescent="0.3">
      <c r="A334" s="18">
        <v>10</v>
      </c>
      <c r="B334" s="41" t="s">
        <v>584</v>
      </c>
      <c r="C334" s="38" t="s">
        <v>585</v>
      </c>
      <c r="D334" s="39">
        <v>40425</v>
      </c>
      <c r="E334" s="40">
        <v>1746</v>
      </c>
      <c r="F334" s="40">
        <v>32</v>
      </c>
      <c r="G334" s="40">
        <v>1778</v>
      </c>
      <c r="H334" s="106">
        <v>44104</v>
      </c>
      <c r="I334" s="40" t="s">
        <v>14</v>
      </c>
    </row>
    <row r="335" spans="1:9" ht="66.599999999999994" x14ac:dyDescent="0.3">
      <c r="A335" s="18">
        <v>11</v>
      </c>
      <c r="B335" s="41" t="s">
        <v>586</v>
      </c>
      <c r="C335" s="38" t="s">
        <v>587</v>
      </c>
      <c r="D335" s="39">
        <v>40439</v>
      </c>
      <c r="E335" s="40">
        <v>1692</v>
      </c>
      <c r="F335" s="40">
        <v>31</v>
      </c>
      <c r="G335" s="40">
        <v>1723</v>
      </c>
      <c r="H335" s="110">
        <v>44104</v>
      </c>
      <c r="I335" s="104" t="s">
        <v>14</v>
      </c>
    </row>
    <row r="336" spans="1:9" ht="53.4" x14ac:dyDescent="0.3">
      <c r="A336" s="18">
        <v>12</v>
      </c>
      <c r="B336" s="41" t="s">
        <v>588</v>
      </c>
      <c r="C336" s="38" t="s">
        <v>589</v>
      </c>
      <c r="D336" s="39">
        <v>40452</v>
      </c>
      <c r="E336" s="40">
        <v>725</v>
      </c>
      <c r="F336" s="40">
        <v>13</v>
      </c>
      <c r="G336" s="40">
        <v>738</v>
      </c>
      <c r="H336" s="106">
        <v>44104</v>
      </c>
      <c r="I336" s="104" t="s">
        <v>14</v>
      </c>
    </row>
    <row r="337" spans="1:9" ht="53.4" x14ac:dyDescent="0.3">
      <c r="A337" s="18">
        <v>13</v>
      </c>
      <c r="B337" s="41" t="s">
        <v>590</v>
      </c>
      <c r="C337" s="38" t="s">
        <v>591</v>
      </c>
      <c r="D337" s="39">
        <v>40439</v>
      </c>
      <c r="E337" s="40">
        <v>693</v>
      </c>
      <c r="F337" s="40">
        <v>13</v>
      </c>
      <c r="G337" s="40">
        <v>706</v>
      </c>
      <c r="H337" s="106">
        <v>44104</v>
      </c>
      <c r="I337" s="109" t="s">
        <v>14</v>
      </c>
    </row>
    <row r="338" spans="1:9" ht="40.200000000000003" x14ac:dyDescent="0.3">
      <c r="A338" s="18">
        <v>14</v>
      </c>
      <c r="B338" s="41" t="s">
        <v>592</v>
      </c>
      <c r="C338" s="38" t="s">
        <v>593</v>
      </c>
      <c r="D338" s="39">
        <v>40407</v>
      </c>
      <c r="E338" s="40">
        <v>1444</v>
      </c>
      <c r="F338" s="40">
        <v>27</v>
      </c>
      <c r="G338" s="40">
        <v>1471</v>
      </c>
      <c r="H338" s="106">
        <v>44104</v>
      </c>
      <c r="I338" s="104" t="s">
        <v>14</v>
      </c>
    </row>
    <row r="339" spans="1:9" ht="79.8" x14ac:dyDescent="0.3">
      <c r="A339" s="18">
        <v>15</v>
      </c>
      <c r="B339" s="41" t="s">
        <v>594</v>
      </c>
      <c r="C339" s="38" t="s">
        <v>595</v>
      </c>
      <c r="D339" s="39">
        <v>40407</v>
      </c>
      <c r="E339" s="40">
        <v>1444</v>
      </c>
      <c r="F339" s="40">
        <v>27</v>
      </c>
      <c r="G339" s="40">
        <v>1471</v>
      </c>
      <c r="H339" s="110">
        <v>44104</v>
      </c>
      <c r="I339" s="104" t="s">
        <v>14</v>
      </c>
    </row>
    <row r="340" spans="1:9" ht="53.4" x14ac:dyDescent="0.3">
      <c r="A340" s="18">
        <v>16</v>
      </c>
      <c r="B340" s="41" t="s">
        <v>596</v>
      </c>
      <c r="C340" s="38" t="s">
        <v>597</v>
      </c>
      <c r="D340" s="39">
        <v>40408</v>
      </c>
      <c r="E340" s="40">
        <v>1444</v>
      </c>
      <c r="F340" s="40">
        <v>27</v>
      </c>
      <c r="G340" s="40">
        <v>1471</v>
      </c>
      <c r="H340" s="106">
        <v>44104</v>
      </c>
      <c r="I340" s="104" t="s">
        <v>14</v>
      </c>
    </row>
    <row r="341" spans="1:9" ht="53.4" x14ac:dyDescent="0.3">
      <c r="A341" s="18">
        <v>17</v>
      </c>
      <c r="B341" s="41" t="s">
        <v>598</v>
      </c>
      <c r="C341" s="38" t="s">
        <v>599</v>
      </c>
      <c r="D341" s="39">
        <v>40392</v>
      </c>
      <c r="E341" s="40">
        <v>1576</v>
      </c>
      <c r="F341" s="40">
        <v>29</v>
      </c>
      <c r="G341" s="40">
        <v>1605</v>
      </c>
      <c r="H341" s="106">
        <v>44104</v>
      </c>
      <c r="I341" s="104" t="s">
        <v>14</v>
      </c>
    </row>
    <row r="342" spans="1:9" ht="66.599999999999994" x14ac:dyDescent="0.3">
      <c r="A342" s="18">
        <v>18</v>
      </c>
      <c r="B342" s="41" t="s">
        <v>600</v>
      </c>
      <c r="C342" s="38" t="s">
        <v>601</v>
      </c>
      <c r="D342" s="39">
        <v>40390</v>
      </c>
      <c r="E342" s="40">
        <v>615</v>
      </c>
      <c r="F342" s="40">
        <v>11</v>
      </c>
      <c r="G342" s="40">
        <v>626</v>
      </c>
      <c r="H342" s="106">
        <v>44104</v>
      </c>
      <c r="I342" s="109" t="s">
        <v>14</v>
      </c>
    </row>
    <row r="343" spans="1:9" ht="53.4" x14ac:dyDescent="0.3">
      <c r="A343" s="18">
        <v>19</v>
      </c>
      <c r="B343" s="41" t="s">
        <v>602</v>
      </c>
      <c r="C343" s="38" t="s">
        <v>603</v>
      </c>
      <c r="D343" s="39">
        <v>40375</v>
      </c>
      <c r="E343" s="40">
        <v>786</v>
      </c>
      <c r="F343" s="40">
        <v>14</v>
      </c>
      <c r="G343" s="40">
        <v>800</v>
      </c>
      <c r="H343" s="110">
        <v>44104</v>
      </c>
      <c r="I343" s="104" t="s">
        <v>14</v>
      </c>
    </row>
    <row r="344" spans="1:9" ht="53.4" x14ac:dyDescent="0.3">
      <c r="A344" s="18">
        <v>20</v>
      </c>
      <c r="B344" s="41" t="s">
        <v>604</v>
      </c>
      <c r="C344" s="38" t="s">
        <v>605</v>
      </c>
      <c r="D344" s="39">
        <v>40389</v>
      </c>
      <c r="E344" s="40">
        <v>733</v>
      </c>
      <c r="F344" s="40">
        <v>13</v>
      </c>
      <c r="G344" s="40">
        <v>746</v>
      </c>
      <c r="H344" s="106">
        <v>44104</v>
      </c>
      <c r="I344" s="104" t="s">
        <v>14</v>
      </c>
    </row>
    <row r="345" spans="1:9" ht="40.200000000000003" x14ac:dyDescent="0.3">
      <c r="A345" s="18">
        <v>21</v>
      </c>
      <c r="B345" s="41" t="s">
        <v>606</v>
      </c>
      <c r="C345" s="38" t="s">
        <v>607</v>
      </c>
      <c r="D345" s="39">
        <v>40365</v>
      </c>
      <c r="E345" s="40">
        <v>773</v>
      </c>
      <c r="F345" s="40">
        <v>14</v>
      </c>
      <c r="G345" s="40">
        <v>787</v>
      </c>
      <c r="H345" s="106">
        <v>44104</v>
      </c>
      <c r="I345" s="104" t="s">
        <v>14</v>
      </c>
    </row>
    <row r="346" spans="1:9" ht="53.4" x14ac:dyDescent="0.3">
      <c r="A346" s="18">
        <v>22</v>
      </c>
      <c r="B346" s="41" t="s">
        <v>608</v>
      </c>
      <c r="C346" s="38" t="s">
        <v>609</v>
      </c>
      <c r="D346" s="39">
        <v>40235</v>
      </c>
      <c r="E346" s="40">
        <v>1471.5</v>
      </c>
      <c r="F346" s="40">
        <v>27</v>
      </c>
      <c r="G346" s="40">
        <v>1498.5</v>
      </c>
      <c r="H346" s="106">
        <v>44104</v>
      </c>
      <c r="I346" s="104" t="s">
        <v>14</v>
      </c>
    </row>
    <row r="347" spans="1:9" ht="66.599999999999994" x14ac:dyDescent="0.3">
      <c r="A347" s="18">
        <v>23</v>
      </c>
      <c r="B347" s="41" t="s">
        <v>610</v>
      </c>
      <c r="C347" s="38" t="s">
        <v>611</v>
      </c>
      <c r="D347" s="39">
        <v>40445</v>
      </c>
      <c r="E347" s="40">
        <v>2922.5</v>
      </c>
      <c r="F347" s="40">
        <v>54</v>
      </c>
      <c r="G347" s="40">
        <v>2976.5</v>
      </c>
      <c r="H347" s="110">
        <v>44104</v>
      </c>
      <c r="I347" s="109" t="s">
        <v>14</v>
      </c>
    </row>
    <row r="348" spans="1:9" ht="40.200000000000003" x14ac:dyDescent="0.3">
      <c r="A348" s="18">
        <v>24</v>
      </c>
      <c r="B348" s="41" t="s">
        <v>612</v>
      </c>
      <c r="C348" s="38" t="s">
        <v>613</v>
      </c>
      <c r="D348" s="39">
        <v>40434</v>
      </c>
      <c r="E348" s="40">
        <v>778</v>
      </c>
      <c r="F348" s="40">
        <v>14</v>
      </c>
      <c r="G348" s="40">
        <v>792</v>
      </c>
      <c r="H348" s="106">
        <v>44104</v>
      </c>
      <c r="I348" s="104" t="s">
        <v>14</v>
      </c>
    </row>
    <row r="349" spans="1:9" ht="93" x14ac:dyDescent="0.3">
      <c r="A349" s="18">
        <v>25</v>
      </c>
      <c r="B349" s="41" t="s">
        <v>614</v>
      </c>
      <c r="C349" s="38" t="s">
        <v>615</v>
      </c>
      <c r="D349" s="39">
        <v>40437</v>
      </c>
      <c r="E349" s="40">
        <v>419</v>
      </c>
      <c r="F349" s="40">
        <v>8</v>
      </c>
      <c r="G349" s="40">
        <v>427</v>
      </c>
      <c r="H349" s="106">
        <v>44104</v>
      </c>
      <c r="I349" s="104" t="s">
        <v>14</v>
      </c>
    </row>
    <row r="350" spans="1:9" ht="53.4" x14ac:dyDescent="0.3">
      <c r="A350" s="18">
        <v>26</v>
      </c>
      <c r="B350" s="41" t="s">
        <v>616</v>
      </c>
      <c r="C350" s="38" t="s">
        <v>617</v>
      </c>
      <c r="D350" s="39">
        <v>40420</v>
      </c>
      <c r="E350" s="40">
        <v>889</v>
      </c>
      <c r="F350" s="40">
        <v>16</v>
      </c>
      <c r="G350" s="40">
        <v>905</v>
      </c>
      <c r="H350" s="106">
        <v>44104</v>
      </c>
      <c r="I350" s="104" t="s">
        <v>14</v>
      </c>
    </row>
    <row r="351" spans="1:9" ht="66.599999999999994" x14ac:dyDescent="0.3">
      <c r="A351" s="18">
        <v>27</v>
      </c>
      <c r="B351" s="41" t="s">
        <v>618</v>
      </c>
      <c r="C351" s="38" t="s">
        <v>619</v>
      </c>
      <c r="D351" s="39">
        <v>40442</v>
      </c>
      <c r="E351" s="40">
        <v>847</v>
      </c>
      <c r="F351" s="40">
        <v>16</v>
      </c>
      <c r="G351" s="40">
        <v>863</v>
      </c>
      <c r="H351" s="110">
        <v>44104</v>
      </c>
      <c r="I351" s="104" t="s">
        <v>14</v>
      </c>
    </row>
    <row r="352" spans="1:9" ht="79.8" x14ac:dyDescent="0.3">
      <c r="A352" s="18">
        <v>28</v>
      </c>
      <c r="B352" s="41" t="s">
        <v>620</v>
      </c>
      <c r="C352" s="38" t="s">
        <v>621</v>
      </c>
      <c r="D352" s="39">
        <v>39293</v>
      </c>
      <c r="E352" s="40">
        <v>810</v>
      </c>
      <c r="F352" s="40">
        <v>15</v>
      </c>
      <c r="G352" s="40">
        <v>825</v>
      </c>
      <c r="H352" s="106">
        <v>44104</v>
      </c>
      <c r="I352" s="109" t="s">
        <v>14</v>
      </c>
    </row>
    <row r="353" spans="1:9" ht="53.4" x14ac:dyDescent="0.3">
      <c r="A353" s="18">
        <v>29</v>
      </c>
      <c r="B353" s="41" t="s">
        <v>622</v>
      </c>
      <c r="C353" s="38" t="s">
        <v>623</v>
      </c>
      <c r="D353" s="39">
        <v>40420</v>
      </c>
      <c r="E353" s="40">
        <v>6.5</v>
      </c>
      <c r="F353" s="40">
        <v>0</v>
      </c>
      <c r="G353" s="40">
        <v>6.5</v>
      </c>
      <c r="H353" s="106">
        <v>44104</v>
      </c>
      <c r="I353" s="104" t="s">
        <v>14</v>
      </c>
    </row>
    <row r="354" spans="1:9" ht="53.4" x14ac:dyDescent="0.3">
      <c r="A354" s="18">
        <v>30</v>
      </c>
      <c r="B354" s="41" t="s">
        <v>624</v>
      </c>
      <c r="C354" s="38" t="s">
        <v>625</v>
      </c>
      <c r="D354" s="39">
        <v>40365</v>
      </c>
      <c r="E354" s="40">
        <v>1283</v>
      </c>
      <c r="F354" s="40">
        <v>24</v>
      </c>
      <c r="G354" s="40">
        <v>1307</v>
      </c>
      <c r="H354" s="106">
        <v>44104</v>
      </c>
      <c r="I354" s="104" t="s">
        <v>14</v>
      </c>
    </row>
    <row r="355" spans="1:9" ht="53.4" x14ac:dyDescent="0.3">
      <c r="A355" s="18">
        <v>31</v>
      </c>
      <c r="B355" s="41" t="s">
        <v>626</v>
      </c>
      <c r="C355" s="38" t="s">
        <v>627</v>
      </c>
      <c r="D355" s="39">
        <v>39213</v>
      </c>
      <c r="E355" s="40">
        <v>872</v>
      </c>
      <c r="F355" s="40">
        <v>16</v>
      </c>
      <c r="G355" s="40">
        <v>888</v>
      </c>
      <c r="H355" s="110">
        <v>44104</v>
      </c>
      <c r="I355" s="104" t="s">
        <v>14</v>
      </c>
    </row>
    <row r="356" spans="1:9" ht="66.599999999999994" x14ac:dyDescent="0.3">
      <c r="A356" s="18">
        <v>32</v>
      </c>
      <c r="B356" s="41" t="s">
        <v>628</v>
      </c>
      <c r="C356" s="38" t="s">
        <v>629</v>
      </c>
      <c r="D356" s="39">
        <v>39315</v>
      </c>
      <c r="E356" s="40">
        <v>886</v>
      </c>
      <c r="F356" s="40">
        <v>16</v>
      </c>
      <c r="G356" s="40">
        <v>902</v>
      </c>
      <c r="H356" s="106">
        <v>44104</v>
      </c>
      <c r="I356" s="104" t="s">
        <v>14</v>
      </c>
    </row>
    <row r="357" spans="1:9" ht="53.4" x14ac:dyDescent="0.3">
      <c r="A357" s="18">
        <v>33</v>
      </c>
      <c r="B357" s="41" t="s">
        <v>630</v>
      </c>
      <c r="C357" s="38" t="s">
        <v>631</v>
      </c>
      <c r="D357" s="39">
        <v>40375</v>
      </c>
      <c r="E357" s="40">
        <v>642</v>
      </c>
      <c r="F357" s="40">
        <v>12</v>
      </c>
      <c r="G357" s="40">
        <v>654</v>
      </c>
      <c r="H357" s="106">
        <v>44104</v>
      </c>
      <c r="I357" s="109" t="s">
        <v>14</v>
      </c>
    </row>
    <row r="358" spans="1:9" ht="66.599999999999994" x14ac:dyDescent="0.3">
      <c r="A358" s="18">
        <v>34</v>
      </c>
      <c r="B358" s="41" t="s">
        <v>632</v>
      </c>
      <c r="C358" s="38" t="s">
        <v>633</v>
      </c>
      <c r="D358" s="39">
        <v>40387</v>
      </c>
      <c r="E358" s="40">
        <v>1423</v>
      </c>
      <c r="F358" s="40">
        <v>26</v>
      </c>
      <c r="G358" s="40">
        <v>1449</v>
      </c>
      <c r="H358" s="106">
        <v>44104</v>
      </c>
      <c r="I358" s="104" t="s">
        <v>14</v>
      </c>
    </row>
    <row r="359" spans="1:9" ht="66.599999999999994" x14ac:dyDescent="0.3">
      <c r="A359" s="18">
        <v>35</v>
      </c>
      <c r="B359" s="41" t="s">
        <v>634</v>
      </c>
      <c r="C359" s="38" t="s">
        <v>635</v>
      </c>
      <c r="D359" s="39">
        <v>40449</v>
      </c>
      <c r="E359" s="40">
        <v>460.08</v>
      </c>
      <c r="F359" s="40">
        <v>8</v>
      </c>
      <c r="G359" s="40">
        <v>468.08</v>
      </c>
      <c r="H359" s="110">
        <v>44104</v>
      </c>
      <c r="I359" s="104" t="s">
        <v>14</v>
      </c>
    </row>
    <row r="360" spans="1:9" ht="40.200000000000003" x14ac:dyDescent="0.3">
      <c r="A360" s="18">
        <v>36</v>
      </c>
      <c r="B360" s="41" t="s">
        <v>636</v>
      </c>
      <c r="C360" s="38" t="s">
        <v>637</v>
      </c>
      <c r="D360" s="39">
        <v>40394</v>
      </c>
      <c r="E360" s="40">
        <v>1543</v>
      </c>
      <c r="F360" s="40">
        <v>28</v>
      </c>
      <c r="G360" s="40">
        <v>1571</v>
      </c>
      <c r="H360" s="106">
        <v>44104</v>
      </c>
      <c r="I360" s="104" t="s">
        <v>14</v>
      </c>
    </row>
    <row r="361" spans="1:9" x14ac:dyDescent="0.3">
      <c r="A361" s="115"/>
      <c r="B361" s="116"/>
      <c r="C361" s="126"/>
      <c r="D361" s="100" t="s">
        <v>132</v>
      </c>
      <c r="E361" s="118">
        <f>SUM(E325:E360)</f>
        <v>41227.58</v>
      </c>
      <c r="F361" s="118">
        <f>SUM(F325:F360)</f>
        <v>757</v>
      </c>
      <c r="G361" s="118">
        <f>SUM(G325:G360)</f>
        <v>41984.58</v>
      </c>
      <c r="H361" s="119"/>
      <c r="I361" s="104"/>
    </row>
    <row r="362" spans="1:9" x14ac:dyDescent="0.3">
      <c r="A362" s="120"/>
      <c r="B362" s="121"/>
      <c r="C362" s="122"/>
      <c r="D362" s="123"/>
      <c r="E362" s="124"/>
      <c r="F362" s="124"/>
      <c r="G362" s="124"/>
      <c r="H362" s="125"/>
      <c r="I362" s="127"/>
    </row>
    <row r="363" spans="1:9" ht="28.2" x14ac:dyDescent="0.3">
      <c r="A363" s="120"/>
      <c r="B363" s="121"/>
      <c r="C363" s="128" t="s">
        <v>638</v>
      </c>
      <c r="D363" s="123"/>
      <c r="E363" s="124"/>
      <c r="F363" s="124"/>
      <c r="G363" s="124"/>
      <c r="H363" s="125"/>
      <c r="I363" s="121"/>
    </row>
    <row r="364" spans="1:9" x14ac:dyDescent="0.3">
      <c r="A364" s="120"/>
      <c r="B364" s="121"/>
      <c r="C364" s="122"/>
      <c r="D364" s="123"/>
      <c r="E364" s="124"/>
      <c r="F364" s="124"/>
      <c r="G364" s="124"/>
      <c r="H364" s="125"/>
      <c r="I364" s="121"/>
    </row>
    <row r="365" spans="1:9" ht="27" x14ac:dyDescent="0.3">
      <c r="A365" s="33" t="s">
        <v>134</v>
      </c>
      <c r="B365" s="33" t="s">
        <v>4</v>
      </c>
      <c r="C365" s="34" t="s">
        <v>5</v>
      </c>
      <c r="D365" s="35" t="s">
        <v>6</v>
      </c>
      <c r="E365" s="33" t="s">
        <v>7</v>
      </c>
      <c r="F365" s="33" t="s">
        <v>8</v>
      </c>
      <c r="G365" s="33" t="s">
        <v>135</v>
      </c>
      <c r="H365" s="35" t="s">
        <v>10</v>
      </c>
      <c r="I365" s="33" t="s">
        <v>11</v>
      </c>
    </row>
    <row r="366" spans="1:9" ht="106.2" x14ac:dyDescent="0.3">
      <c r="A366" s="36">
        <v>1</v>
      </c>
      <c r="B366" s="37" t="s">
        <v>639</v>
      </c>
      <c r="C366" s="109" t="s">
        <v>640</v>
      </c>
      <c r="D366" s="106">
        <v>40364</v>
      </c>
      <c r="E366" s="107">
        <v>257.8</v>
      </c>
      <c r="F366" s="107">
        <v>0</v>
      </c>
      <c r="G366" s="107">
        <v>257.8</v>
      </c>
      <c r="H366" s="106">
        <v>44104</v>
      </c>
      <c r="I366" s="37" t="s">
        <v>138</v>
      </c>
    </row>
    <row r="367" spans="1:9" x14ac:dyDescent="0.3">
      <c r="A367" s="115"/>
      <c r="B367" s="116"/>
      <c r="C367" s="126"/>
      <c r="D367" s="42" t="s">
        <v>132</v>
      </c>
      <c r="E367" s="43">
        <f>SUM(E366)</f>
        <v>257.8</v>
      </c>
      <c r="F367" s="43">
        <f>SUM(F366)</f>
        <v>0</v>
      </c>
      <c r="G367" s="43">
        <f>SUM(G366)</f>
        <v>257.8</v>
      </c>
      <c r="H367" s="119"/>
      <c r="I367" s="116"/>
    </row>
    <row r="368" spans="1:9" x14ac:dyDescent="0.3">
      <c r="A368" s="120"/>
      <c r="B368" s="121"/>
      <c r="C368" s="127"/>
      <c r="D368" s="125"/>
      <c r="E368" s="129"/>
      <c r="F368" s="129"/>
      <c r="G368" s="129"/>
      <c r="H368" s="130"/>
      <c r="I368" s="121"/>
    </row>
    <row r="369" spans="1:9" ht="27" x14ac:dyDescent="0.3">
      <c r="A369" s="33" t="s">
        <v>134</v>
      </c>
      <c r="B369" s="33" t="s">
        <v>4</v>
      </c>
      <c r="C369" s="34" t="s">
        <v>5</v>
      </c>
      <c r="D369" s="35" t="s">
        <v>6</v>
      </c>
      <c r="E369" s="33" t="s">
        <v>7</v>
      </c>
      <c r="F369" s="33" t="s">
        <v>8</v>
      </c>
      <c r="G369" s="33" t="s">
        <v>135</v>
      </c>
      <c r="H369" s="35" t="s">
        <v>10</v>
      </c>
      <c r="I369" s="33" t="s">
        <v>11</v>
      </c>
    </row>
    <row r="370" spans="1:9" ht="53.4" x14ac:dyDescent="0.3">
      <c r="A370" s="103">
        <v>1</v>
      </c>
      <c r="B370" s="104" t="s">
        <v>641</v>
      </c>
      <c r="C370" s="109" t="s">
        <v>642</v>
      </c>
      <c r="D370" s="106">
        <v>40289</v>
      </c>
      <c r="E370" s="107">
        <v>985</v>
      </c>
      <c r="F370" s="107">
        <v>17</v>
      </c>
      <c r="G370" s="107">
        <v>1002</v>
      </c>
      <c r="H370" s="106">
        <v>44104</v>
      </c>
      <c r="I370" s="104" t="s">
        <v>14</v>
      </c>
    </row>
    <row r="371" spans="1:9" ht="53.4" x14ac:dyDescent="0.3">
      <c r="A371" s="103">
        <v>2</v>
      </c>
      <c r="B371" s="104" t="s">
        <v>643</v>
      </c>
      <c r="C371" s="109" t="s">
        <v>644</v>
      </c>
      <c r="D371" s="106">
        <v>40303</v>
      </c>
      <c r="E371" s="107">
        <v>1701</v>
      </c>
      <c r="F371" s="107">
        <v>30</v>
      </c>
      <c r="G371" s="107">
        <v>1731</v>
      </c>
      <c r="H371" s="106">
        <v>44104</v>
      </c>
      <c r="I371" s="104" t="s">
        <v>14</v>
      </c>
    </row>
    <row r="372" spans="1:9" ht="53.4" x14ac:dyDescent="0.3">
      <c r="A372" s="103">
        <v>3</v>
      </c>
      <c r="B372" s="104" t="s">
        <v>645</v>
      </c>
      <c r="C372" s="109" t="s">
        <v>646</v>
      </c>
      <c r="D372" s="106">
        <v>40334</v>
      </c>
      <c r="E372" s="107">
        <v>1729.84</v>
      </c>
      <c r="F372" s="107">
        <v>31</v>
      </c>
      <c r="G372" s="107">
        <v>1760.84</v>
      </c>
      <c r="H372" s="110">
        <v>44104</v>
      </c>
      <c r="I372" s="104" t="s">
        <v>14</v>
      </c>
    </row>
    <row r="373" spans="1:9" ht="66.599999999999994" x14ac:dyDescent="0.3">
      <c r="A373" s="103">
        <v>4</v>
      </c>
      <c r="B373" s="104" t="s">
        <v>647</v>
      </c>
      <c r="C373" s="109" t="s">
        <v>648</v>
      </c>
      <c r="D373" s="106">
        <v>40441</v>
      </c>
      <c r="E373" s="107">
        <v>1200</v>
      </c>
      <c r="F373" s="107">
        <v>21</v>
      </c>
      <c r="G373" s="107">
        <v>1221</v>
      </c>
      <c r="H373" s="106">
        <v>44104</v>
      </c>
      <c r="I373" s="104" t="s">
        <v>14</v>
      </c>
    </row>
    <row r="374" spans="1:9" ht="93" x14ac:dyDescent="0.3">
      <c r="A374" s="103">
        <v>5</v>
      </c>
      <c r="B374" s="104" t="s">
        <v>649</v>
      </c>
      <c r="C374" s="109" t="s">
        <v>650</v>
      </c>
      <c r="D374" s="106">
        <v>40446</v>
      </c>
      <c r="E374" s="107">
        <v>460</v>
      </c>
      <c r="F374" s="107">
        <v>8</v>
      </c>
      <c r="G374" s="107">
        <v>468</v>
      </c>
      <c r="H374" s="106">
        <v>44104</v>
      </c>
      <c r="I374" s="104" t="s">
        <v>14</v>
      </c>
    </row>
    <row r="375" spans="1:9" ht="53.4" x14ac:dyDescent="0.3">
      <c r="A375" s="103">
        <v>6</v>
      </c>
      <c r="B375" s="104" t="s">
        <v>651</v>
      </c>
      <c r="C375" s="109" t="s">
        <v>652</v>
      </c>
      <c r="D375" s="106">
        <v>40400</v>
      </c>
      <c r="E375" s="107">
        <v>1445</v>
      </c>
      <c r="F375" s="107">
        <v>26</v>
      </c>
      <c r="G375" s="107">
        <v>1471</v>
      </c>
      <c r="H375" s="106">
        <v>44104</v>
      </c>
      <c r="I375" s="104" t="s">
        <v>14</v>
      </c>
    </row>
    <row r="376" spans="1:9" ht="40.200000000000003" x14ac:dyDescent="0.3">
      <c r="A376" s="103">
        <v>7</v>
      </c>
      <c r="B376" s="104" t="s">
        <v>653</v>
      </c>
      <c r="C376" s="109" t="s">
        <v>654</v>
      </c>
      <c r="D376" s="106">
        <v>40436</v>
      </c>
      <c r="E376" s="107">
        <v>1</v>
      </c>
      <c r="F376" s="107">
        <v>0</v>
      </c>
      <c r="G376" s="107">
        <v>1</v>
      </c>
      <c r="H376" s="110">
        <v>44104</v>
      </c>
      <c r="I376" s="104" t="s">
        <v>14</v>
      </c>
    </row>
    <row r="377" spans="1:9" ht="66.599999999999994" x14ac:dyDescent="0.3">
      <c r="A377" s="103">
        <v>8</v>
      </c>
      <c r="B377" s="104" t="s">
        <v>655</v>
      </c>
      <c r="C377" s="109" t="s">
        <v>656</v>
      </c>
      <c r="D377" s="106">
        <v>40415</v>
      </c>
      <c r="E377" s="107">
        <v>9</v>
      </c>
      <c r="F377" s="107">
        <v>0</v>
      </c>
      <c r="G377" s="107">
        <v>9</v>
      </c>
      <c r="H377" s="106">
        <v>44104</v>
      </c>
      <c r="I377" s="104" t="s">
        <v>14</v>
      </c>
    </row>
    <row r="378" spans="1:9" ht="66.599999999999994" x14ac:dyDescent="0.3">
      <c r="A378" s="103">
        <v>9</v>
      </c>
      <c r="B378" s="104" t="s">
        <v>657</v>
      </c>
      <c r="C378" s="109" t="s">
        <v>658</v>
      </c>
      <c r="D378" s="106">
        <v>40368</v>
      </c>
      <c r="E378" s="107">
        <v>1426</v>
      </c>
      <c r="F378" s="107">
        <v>25</v>
      </c>
      <c r="G378" s="107">
        <v>1451</v>
      </c>
      <c r="H378" s="106">
        <v>44104</v>
      </c>
      <c r="I378" s="104" t="s">
        <v>14</v>
      </c>
    </row>
    <row r="379" spans="1:9" ht="53.4" x14ac:dyDescent="0.3">
      <c r="A379" s="103">
        <v>10</v>
      </c>
      <c r="B379" s="104" t="s">
        <v>659</v>
      </c>
      <c r="C379" s="109" t="s">
        <v>660</v>
      </c>
      <c r="D379" s="106">
        <v>40427</v>
      </c>
      <c r="E379" s="107">
        <v>1</v>
      </c>
      <c r="F379" s="107">
        <v>0</v>
      </c>
      <c r="G379" s="107">
        <v>1</v>
      </c>
      <c r="H379" s="106">
        <v>44104</v>
      </c>
      <c r="I379" s="104" t="s">
        <v>14</v>
      </c>
    </row>
    <row r="380" spans="1:9" ht="66.599999999999994" x14ac:dyDescent="0.3">
      <c r="A380" s="103">
        <v>11</v>
      </c>
      <c r="B380" s="104" t="s">
        <v>661</v>
      </c>
      <c r="C380" s="109" t="s">
        <v>662</v>
      </c>
      <c r="D380" s="106">
        <v>40427</v>
      </c>
      <c r="E380" s="107">
        <v>6</v>
      </c>
      <c r="F380" s="107">
        <v>0</v>
      </c>
      <c r="G380" s="107">
        <v>6</v>
      </c>
      <c r="H380" s="106">
        <v>44104</v>
      </c>
      <c r="I380" s="104" t="s">
        <v>14</v>
      </c>
    </row>
    <row r="381" spans="1:9" ht="53.4" x14ac:dyDescent="0.3">
      <c r="A381" s="103">
        <v>12</v>
      </c>
      <c r="B381" s="104" t="s">
        <v>663</v>
      </c>
      <c r="C381" s="109" t="s">
        <v>664</v>
      </c>
      <c r="D381" s="106">
        <v>40427</v>
      </c>
      <c r="E381" s="107">
        <v>2.25</v>
      </c>
      <c r="F381" s="107">
        <v>0</v>
      </c>
      <c r="G381" s="107">
        <v>2.25</v>
      </c>
      <c r="H381" s="110">
        <v>44104</v>
      </c>
      <c r="I381" s="104" t="s">
        <v>14</v>
      </c>
    </row>
    <row r="382" spans="1:9" ht="53.4" x14ac:dyDescent="0.3">
      <c r="A382" s="103">
        <v>13</v>
      </c>
      <c r="B382" s="104" t="s">
        <v>665</v>
      </c>
      <c r="C382" s="109" t="s">
        <v>666</v>
      </c>
      <c r="D382" s="106">
        <v>40399</v>
      </c>
      <c r="E382" s="107">
        <v>736</v>
      </c>
      <c r="F382" s="107">
        <v>13</v>
      </c>
      <c r="G382" s="107">
        <v>749</v>
      </c>
      <c r="H382" s="106">
        <v>44104</v>
      </c>
      <c r="I382" s="104" t="s">
        <v>14</v>
      </c>
    </row>
    <row r="383" spans="1:9" ht="66.599999999999994" x14ac:dyDescent="0.3">
      <c r="A383" s="103">
        <v>14</v>
      </c>
      <c r="B383" s="104" t="s">
        <v>667</v>
      </c>
      <c r="C383" s="109" t="s">
        <v>668</v>
      </c>
      <c r="D383" s="106">
        <v>40367</v>
      </c>
      <c r="E383" s="107">
        <v>1895.5</v>
      </c>
      <c r="F383" s="107">
        <v>34</v>
      </c>
      <c r="G383" s="107">
        <v>1929.5</v>
      </c>
      <c r="H383" s="106">
        <v>44104</v>
      </c>
      <c r="I383" s="104" t="s">
        <v>14</v>
      </c>
    </row>
    <row r="384" spans="1:9" ht="40.200000000000003" x14ac:dyDescent="0.3">
      <c r="A384" s="103">
        <v>15</v>
      </c>
      <c r="B384" s="104" t="s">
        <v>669</v>
      </c>
      <c r="C384" s="109" t="s">
        <v>670</v>
      </c>
      <c r="D384" s="106">
        <v>40399</v>
      </c>
      <c r="E384" s="107">
        <v>1177.5</v>
      </c>
      <c r="F384" s="107">
        <v>21</v>
      </c>
      <c r="G384" s="107">
        <v>1198.5</v>
      </c>
      <c r="H384" s="106">
        <v>44104</v>
      </c>
      <c r="I384" s="104" t="s">
        <v>14</v>
      </c>
    </row>
    <row r="385" spans="1:9" ht="66.599999999999994" x14ac:dyDescent="0.3">
      <c r="A385" s="103">
        <v>16</v>
      </c>
      <c r="B385" s="104" t="s">
        <v>671</v>
      </c>
      <c r="C385" s="109" t="s">
        <v>672</v>
      </c>
      <c r="D385" s="106">
        <v>40366</v>
      </c>
      <c r="E385" s="107">
        <v>1.25</v>
      </c>
      <c r="F385" s="107">
        <v>0</v>
      </c>
      <c r="G385" s="107">
        <v>1.25</v>
      </c>
      <c r="H385" s="110">
        <v>44104</v>
      </c>
      <c r="I385" s="104" t="s">
        <v>14</v>
      </c>
    </row>
    <row r="386" spans="1:9" ht="27" x14ac:dyDescent="0.3">
      <c r="A386" s="103">
        <v>17</v>
      </c>
      <c r="B386" s="104" t="s">
        <v>673</v>
      </c>
      <c r="C386" s="109" t="s">
        <v>674</v>
      </c>
      <c r="D386" s="106">
        <v>40404</v>
      </c>
      <c r="E386" s="107">
        <v>8.5</v>
      </c>
      <c r="F386" s="107">
        <v>0</v>
      </c>
      <c r="G386" s="107">
        <v>8.5</v>
      </c>
      <c r="H386" s="106">
        <v>44104</v>
      </c>
      <c r="I386" s="104" t="s">
        <v>14</v>
      </c>
    </row>
    <row r="387" spans="1:9" ht="53.4" x14ac:dyDescent="0.3">
      <c r="A387" s="103">
        <v>18</v>
      </c>
      <c r="B387" s="104" t="s">
        <v>675</v>
      </c>
      <c r="C387" s="109" t="s">
        <v>676</v>
      </c>
      <c r="D387" s="106">
        <v>40284</v>
      </c>
      <c r="E387" s="107">
        <v>1538</v>
      </c>
      <c r="F387" s="107">
        <v>27</v>
      </c>
      <c r="G387" s="107">
        <v>1565</v>
      </c>
      <c r="H387" s="106">
        <v>44104</v>
      </c>
      <c r="I387" s="104" t="s">
        <v>14</v>
      </c>
    </row>
    <row r="388" spans="1:9" ht="53.4" x14ac:dyDescent="0.3">
      <c r="A388" s="103">
        <v>19</v>
      </c>
      <c r="B388" s="104" t="s">
        <v>677</v>
      </c>
      <c r="C388" s="109" t="s">
        <v>678</v>
      </c>
      <c r="D388" s="106">
        <v>40306</v>
      </c>
      <c r="E388" s="107">
        <v>1949</v>
      </c>
      <c r="F388" s="107">
        <v>35</v>
      </c>
      <c r="G388" s="107">
        <v>1984</v>
      </c>
      <c r="H388" s="106">
        <v>44104</v>
      </c>
      <c r="I388" s="104" t="s">
        <v>14</v>
      </c>
    </row>
    <row r="389" spans="1:9" ht="66.599999999999994" x14ac:dyDescent="0.3">
      <c r="A389" s="103">
        <v>20</v>
      </c>
      <c r="B389" s="104" t="s">
        <v>679</v>
      </c>
      <c r="C389" s="109" t="s">
        <v>680</v>
      </c>
      <c r="D389" s="106">
        <v>40427</v>
      </c>
      <c r="E389" s="107">
        <v>829</v>
      </c>
      <c r="F389" s="107">
        <v>15</v>
      </c>
      <c r="G389" s="107">
        <v>844</v>
      </c>
      <c r="H389" s="106">
        <v>44104</v>
      </c>
      <c r="I389" s="104" t="s">
        <v>14</v>
      </c>
    </row>
    <row r="390" spans="1:9" x14ac:dyDescent="0.3">
      <c r="A390" s="115"/>
      <c r="B390" s="116"/>
      <c r="C390" s="126"/>
      <c r="D390" s="100" t="s">
        <v>132</v>
      </c>
      <c r="E390" s="118">
        <f>SUM(E370:E389)</f>
        <v>17100.84</v>
      </c>
      <c r="F390" s="118">
        <f>SUM(F370:F389)</f>
        <v>303</v>
      </c>
      <c r="G390" s="118">
        <f>SUM(G370:G389)</f>
        <v>17403.84</v>
      </c>
      <c r="H390" s="119"/>
      <c r="I390" s="116"/>
    </row>
    <row r="391" spans="1:9" x14ac:dyDescent="0.3">
      <c r="A391" s="120"/>
      <c r="B391" s="121"/>
      <c r="C391" s="122"/>
      <c r="D391" s="123"/>
      <c r="E391" s="124"/>
      <c r="F391" s="124"/>
      <c r="G391" s="118">
        <f>G390+G367</f>
        <v>17661.64</v>
      </c>
      <c r="H391" s="125"/>
      <c r="I391" s="30"/>
    </row>
    <row r="392" spans="1:9" ht="28.2" x14ac:dyDescent="0.3">
      <c r="A392" s="120"/>
      <c r="B392" s="121"/>
      <c r="C392" s="128" t="s">
        <v>681</v>
      </c>
      <c r="D392" s="123"/>
      <c r="E392" s="124"/>
      <c r="F392" s="124"/>
      <c r="G392" s="124"/>
      <c r="H392" s="125"/>
      <c r="I392" s="121"/>
    </row>
    <row r="393" spans="1:9" x14ac:dyDescent="0.3">
      <c r="A393" s="120"/>
      <c r="B393" s="121"/>
      <c r="C393" s="122"/>
      <c r="D393" s="125"/>
      <c r="E393" s="121"/>
      <c r="F393" s="121"/>
      <c r="G393" s="121"/>
      <c r="H393" s="125"/>
      <c r="I393" s="121"/>
    </row>
    <row r="394" spans="1:9" ht="27" x14ac:dyDescent="0.3">
      <c r="A394" s="33" t="s">
        <v>134</v>
      </c>
      <c r="B394" s="33" t="s">
        <v>4</v>
      </c>
      <c r="C394" s="34" t="s">
        <v>5</v>
      </c>
      <c r="D394" s="35" t="s">
        <v>6</v>
      </c>
      <c r="E394" s="33" t="s">
        <v>7</v>
      </c>
      <c r="F394" s="33" t="s">
        <v>8</v>
      </c>
      <c r="G394" s="33" t="s">
        <v>135</v>
      </c>
      <c r="H394" s="35" t="s">
        <v>10</v>
      </c>
      <c r="I394" s="33" t="s">
        <v>11</v>
      </c>
    </row>
    <row r="395" spans="1:9" ht="66.599999999999994" x14ac:dyDescent="0.3">
      <c r="A395" s="103">
        <v>1</v>
      </c>
      <c r="B395" s="104" t="s">
        <v>143</v>
      </c>
      <c r="C395" s="109" t="s">
        <v>682</v>
      </c>
      <c r="D395" s="106">
        <v>40452</v>
      </c>
      <c r="E395" s="107">
        <v>990.25</v>
      </c>
      <c r="F395" s="107">
        <v>17</v>
      </c>
      <c r="G395" s="107">
        <f t="shared" ref="G395:G412" si="5">E395+F395</f>
        <v>1007.25</v>
      </c>
      <c r="H395" s="110">
        <v>44104</v>
      </c>
      <c r="I395" s="106" t="s">
        <v>14</v>
      </c>
    </row>
    <row r="396" spans="1:9" ht="66.599999999999994" x14ac:dyDescent="0.3">
      <c r="A396" s="103">
        <v>2</v>
      </c>
      <c r="B396" s="104" t="s">
        <v>683</v>
      </c>
      <c r="C396" s="109" t="s">
        <v>684</v>
      </c>
      <c r="D396" s="106">
        <v>40422</v>
      </c>
      <c r="E396" s="107">
        <v>7</v>
      </c>
      <c r="F396" s="107">
        <v>0</v>
      </c>
      <c r="G396" s="107">
        <f t="shared" si="5"/>
        <v>7</v>
      </c>
      <c r="H396" s="106">
        <v>44104</v>
      </c>
      <c r="I396" s="106" t="s">
        <v>14</v>
      </c>
    </row>
    <row r="397" spans="1:9" ht="53.4" x14ac:dyDescent="0.3">
      <c r="A397" s="103">
        <v>3</v>
      </c>
      <c r="B397" s="104" t="s">
        <v>685</v>
      </c>
      <c r="C397" s="109" t="s">
        <v>686</v>
      </c>
      <c r="D397" s="106">
        <v>40296</v>
      </c>
      <c r="E397" s="107">
        <v>1138</v>
      </c>
      <c r="F397" s="107">
        <v>20</v>
      </c>
      <c r="G397" s="107">
        <f t="shared" si="5"/>
        <v>1158</v>
      </c>
      <c r="H397" s="106">
        <v>44104</v>
      </c>
      <c r="I397" s="106" t="s">
        <v>14</v>
      </c>
    </row>
    <row r="398" spans="1:9" ht="53.4" x14ac:dyDescent="0.3">
      <c r="A398" s="103">
        <v>4</v>
      </c>
      <c r="B398" s="104" t="s">
        <v>687</v>
      </c>
      <c r="C398" s="109" t="s">
        <v>688</v>
      </c>
      <c r="D398" s="106">
        <v>39931</v>
      </c>
      <c r="E398" s="107">
        <v>2002.3</v>
      </c>
      <c r="F398" s="107">
        <v>35</v>
      </c>
      <c r="G398" s="107">
        <f t="shared" si="5"/>
        <v>2037.3</v>
      </c>
      <c r="H398" s="106">
        <v>44104</v>
      </c>
      <c r="I398" s="106" t="s">
        <v>14</v>
      </c>
    </row>
    <row r="399" spans="1:9" ht="66.599999999999994" x14ac:dyDescent="0.3">
      <c r="A399" s="103">
        <v>5</v>
      </c>
      <c r="B399" s="104" t="s">
        <v>689</v>
      </c>
      <c r="C399" s="109" t="s">
        <v>690</v>
      </c>
      <c r="D399" s="106">
        <v>40389</v>
      </c>
      <c r="E399" s="107">
        <v>874</v>
      </c>
      <c r="F399" s="107">
        <v>15</v>
      </c>
      <c r="G399" s="107">
        <f t="shared" si="5"/>
        <v>889</v>
      </c>
      <c r="H399" s="110">
        <v>44104</v>
      </c>
      <c r="I399" s="106" t="s">
        <v>14</v>
      </c>
    </row>
    <row r="400" spans="1:9" ht="66.599999999999994" x14ac:dyDescent="0.3">
      <c r="A400" s="103">
        <v>6</v>
      </c>
      <c r="B400" s="104" t="s">
        <v>691</v>
      </c>
      <c r="C400" s="109" t="s">
        <v>692</v>
      </c>
      <c r="D400" s="106">
        <v>40448</v>
      </c>
      <c r="E400" s="107">
        <v>883</v>
      </c>
      <c r="F400" s="107">
        <v>16</v>
      </c>
      <c r="G400" s="107">
        <f t="shared" si="5"/>
        <v>899</v>
      </c>
      <c r="H400" s="106">
        <v>44104</v>
      </c>
      <c r="I400" s="106" t="s">
        <v>14</v>
      </c>
    </row>
    <row r="401" spans="1:9" ht="53.4" x14ac:dyDescent="0.3">
      <c r="A401" s="103">
        <v>7</v>
      </c>
      <c r="B401" s="104" t="s">
        <v>693</v>
      </c>
      <c r="C401" s="109" t="s">
        <v>694</v>
      </c>
      <c r="D401" s="106">
        <v>40407</v>
      </c>
      <c r="E401" s="107">
        <v>767</v>
      </c>
      <c r="F401" s="107">
        <v>14</v>
      </c>
      <c r="G401" s="107">
        <f t="shared" si="5"/>
        <v>781</v>
      </c>
      <c r="H401" s="106">
        <v>44104</v>
      </c>
      <c r="I401" s="106" t="s">
        <v>14</v>
      </c>
    </row>
    <row r="402" spans="1:9" ht="40.200000000000003" x14ac:dyDescent="0.3">
      <c r="A402" s="103">
        <v>8</v>
      </c>
      <c r="B402" s="104" t="s">
        <v>695</v>
      </c>
      <c r="C402" s="109" t="s">
        <v>696</v>
      </c>
      <c r="D402" s="106">
        <v>40425</v>
      </c>
      <c r="E402" s="107">
        <v>9</v>
      </c>
      <c r="F402" s="107">
        <v>0</v>
      </c>
      <c r="G402" s="107">
        <f t="shared" si="5"/>
        <v>9</v>
      </c>
      <c r="H402" s="106">
        <v>44104</v>
      </c>
      <c r="I402" s="106" t="s">
        <v>14</v>
      </c>
    </row>
    <row r="403" spans="1:9" ht="53.4" x14ac:dyDescent="0.3">
      <c r="A403" s="103">
        <v>9</v>
      </c>
      <c r="B403" s="104" t="s">
        <v>697</v>
      </c>
      <c r="C403" s="109" t="s">
        <v>698</v>
      </c>
      <c r="D403" s="106">
        <v>40415</v>
      </c>
      <c r="E403" s="107">
        <v>1618.08</v>
      </c>
      <c r="F403" s="107">
        <v>29</v>
      </c>
      <c r="G403" s="107">
        <f t="shared" si="5"/>
        <v>1647.08</v>
      </c>
      <c r="H403" s="110">
        <v>44104</v>
      </c>
      <c r="I403" s="106" t="s">
        <v>14</v>
      </c>
    </row>
    <row r="404" spans="1:9" ht="53.4" x14ac:dyDescent="0.3">
      <c r="A404" s="103">
        <v>10</v>
      </c>
      <c r="B404" s="104" t="s">
        <v>699</v>
      </c>
      <c r="C404" s="109" t="s">
        <v>700</v>
      </c>
      <c r="D404" s="106">
        <v>40383</v>
      </c>
      <c r="E404" s="107">
        <v>1731.5</v>
      </c>
      <c r="F404" s="107">
        <v>31</v>
      </c>
      <c r="G404" s="107">
        <f t="shared" si="5"/>
        <v>1762.5</v>
      </c>
      <c r="H404" s="106">
        <v>44104</v>
      </c>
      <c r="I404" s="106" t="s">
        <v>14</v>
      </c>
    </row>
    <row r="405" spans="1:9" ht="79.8" x14ac:dyDescent="0.3">
      <c r="A405" s="103">
        <v>11</v>
      </c>
      <c r="B405" s="104" t="s">
        <v>701</v>
      </c>
      <c r="C405" s="109" t="s">
        <v>702</v>
      </c>
      <c r="D405" s="106">
        <v>40235</v>
      </c>
      <c r="E405" s="107">
        <v>1621</v>
      </c>
      <c r="F405" s="107">
        <v>29</v>
      </c>
      <c r="G405" s="107">
        <f t="shared" si="5"/>
        <v>1650</v>
      </c>
      <c r="H405" s="106">
        <v>44104</v>
      </c>
      <c r="I405" s="106" t="s">
        <v>14</v>
      </c>
    </row>
    <row r="406" spans="1:9" ht="66.599999999999994" x14ac:dyDescent="0.3">
      <c r="A406" s="103">
        <v>12</v>
      </c>
      <c r="B406" s="104" t="s">
        <v>703</v>
      </c>
      <c r="C406" s="109" t="s">
        <v>704</v>
      </c>
      <c r="D406" s="106">
        <v>40302</v>
      </c>
      <c r="E406" s="107">
        <v>1504.5</v>
      </c>
      <c r="F406" s="107">
        <v>27</v>
      </c>
      <c r="G406" s="107">
        <f t="shared" si="5"/>
        <v>1531.5</v>
      </c>
      <c r="H406" s="106">
        <v>44104</v>
      </c>
      <c r="I406" s="106" t="s">
        <v>14</v>
      </c>
    </row>
    <row r="407" spans="1:9" ht="53.4" x14ac:dyDescent="0.3">
      <c r="A407" s="103">
        <v>13</v>
      </c>
      <c r="B407" s="104" t="s">
        <v>705</v>
      </c>
      <c r="C407" s="109" t="s">
        <v>706</v>
      </c>
      <c r="D407" s="106">
        <v>40417</v>
      </c>
      <c r="E407" s="107">
        <v>690</v>
      </c>
      <c r="F407" s="107">
        <v>12</v>
      </c>
      <c r="G407" s="107">
        <f t="shared" si="5"/>
        <v>702</v>
      </c>
      <c r="H407" s="110">
        <v>44104</v>
      </c>
      <c r="I407" s="106" t="s">
        <v>14</v>
      </c>
    </row>
    <row r="408" spans="1:9" ht="79.8" x14ac:dyDescent="0.3">
      <c r="A408" s="103">
        <v>14</v>
      </c>
      <c r="B408" s="104" t="s">
        <v>707</v>
      </c>
      <c r="C408" s="109" t="s">
        <v>708</v>
      </c>
      <c r="D408" s="106">
        <v>40450</v>
      </c>
      <c r="E408" s="107">
        <v>541</v>
      </c>
      <c r="F408" s="107">
        <v>10</v>
      </c>
      <c r="G408" s="107">
        <f t="shared" si="5"/>
        <v>551</v>
      </c>
      <c r="H408" s="106">
        <v>44104</v>
      </c>
      <c r="I408" s="106" t="s">
        <v>14</v>
      </c>
    </row>
    <row r="409" spans="1:9" ht="40.200000000000003" x14ac:dyDescent="0.3">
      <c r="A409" s="103">
        <v>15</v>
      </c>
      <c r="B409" s="104" t="s">
        <v>709</v>
      </c>
      <c r="C409" s="109" t="s">
        <v>710</v>
      </c>
      <c r="D409" s="106">
        <v>40399</v>
      </c>
      <c r="E409" s="107">
        <v>732</v>
      </c>
      <c r="F409" s="107">
        <v>13</v>
      </c>
      <c r="G409" s="107">
        <f t="shared" si="5"/>
        <v>745</v>
      </c>
      <c r="H409" s="106">
        <v>44104</v>
      </c>
      <c r="I409" s="106" t="s">
        <v>14</v>
      </c>
    </row>
    <row r="410" spans="1:9" ht="79.8" x14ac:dyDescent="0.3">
      <c r="A410" s="103">
        <v>16</v>
      </c>
      <c r="B410" s="104" t="s">
        <v>711</v>
      </c>
      <c r="C410" s="109" t="s">
        <v>712</v>
      </c>
      <c r="D410" s="106">
        <v>39241</v>
      </c>
      <c r="E410" s="107">
        <v>1357</v>
      </c>
      <c r="F410" s="107">
        <v>24</v>
      </c>
      <c r="G410" s="107">
        <f t="shared" si="5"/>
        <v>1381</v>
      </c>
      <c r="H410" s="106">
        <v>44104</v>
      </c>
      <c r="I410" s="106" t="s">
        <v>14</v>
      </c>
    </row>
    <row r="411" spans="1:9" ht="66.599999999999994" x14ac:dyDescent="0.3">
      <c r="A411" s="103">
        <v>17</v>
      </c>
      <c r="B411" s="104" t="s">
        <v>713</v>
      </c>
      <c r="C411" s="109" t="s">
        <v>714</v>
      </c>
      <c r="D411" s="106">
        <v>39494</v>
      </c>
      <c r="E411" s="107">
        <v>1090</v>
      </c>
      <c r="F411" s="107">
        <v>19</v>
      </c>
      <c r="G411" s="107">
        <f t="shared" si="5"/>
        <v>1109</v>
      </c>
      <c r="H411" s="106">
        <v>44104</v>
      </c>
      <c r="I411" s="131" t="s">
        <v>14</v>
      </c>
    </row>
    <row r="412" spans="1:9" x14ac:dyDescent="0.3">
      <c r="A412" s="115"/>
      <c r="B412" s="116"/>
      <c r="C412" s="126"/>
      <c r="D412" s="100" t="s">
        <v>132</v>
      </c>
      <c r="E412" s="118">
        <f>SUM(E395:E411)</f>
        <v>17555.63</v>
      </c>
      <c r="F412" s="118">
        <f>SUM(F395:F411)</f>
        <v>311</v>
      </c>
      <c r="G412" s="132">
        <f t="shared" si="5"/>
        <v>17866.63</v>
      </c>
      <c r="H412" s="132"/>
      <c r="I412" s="119"/>
    </row>
    <row r="413" spans="1:9" x14ac:dyDescent="0.3">
      <c r="A413" s="133"/>
      <c r="B413" s="134"/>
      <c r="C413" s="135"/>
      <c r="D413" s="136"/>
      <c r="E413" s="124"/>
      <c r="F413" s="124"/>
      <c r="G413" s="124"/>
      <c r="H413" s="125"/>
      <c r="I413" s="137"/>
    </row>
    <row r="414" spans="1:9" ht="28.2" x14ac:dyDescent="0.3">
      <c r="A414" s="120"/>
      <c r="B414" s="121"/>
      <c r="C414" s="11" t="s">
        <v>715</v>
      </c>
      <c r="D414" s="125"/>
      <c r="E414" s="121"/>
      <c r="F414" s="121"/>
      <c r="G414" s="121"/>
      <c r="H414" s="125"/>
      <c r="I414" s="121"/>
    </row>
    <row r="415" spans="1:9" x14ac:dyDescent="0.3">
      <c r="A415" s="29"/>
      <c r="B415" s="30"/>
      <c r="C415" s="54"/>
      <c r="D415" s="32"/>
      <c r="E415" s="30"/>
      <c r="F415" s="30"/>
      <c r="G415" s="30"/>
      <c r="H415" s="32"/>
      <c r="I415" s="30"/>
    </row>
    <row r="416" spans="1:9" ht="27" x14ac:dyDescent="0.3">
      <c r="A416" s="33" t="s">
        <v>134</v>
      </c>
      <c r="B416" s="33" t="s">
        <v>4</v>
      </c>
      <c r="C416" s="34" t="s">
        <v>5</v>
      </c>
      <c r="D416" s="35" t="s">
        <v>6</v>
      </c>
      <c r="E416" s="33" t="s">
        <v>7</v>
      </c>
      <c r="F416" s="33" t="s">
        <v>8</v>
      </c>
      <c r="G416" s="33" t="s">
        <v>135</v>
      </c>
      <c r="H416" s="35" t="s">
        <v>10</v>
      </c>
      <c r="I416" s="33" t="s">
        <v>11</v>
      </c>
    </row>
    <row r="417" spans="1:9" ht="79.2" x14ac:dyDescent="0.3">
      <c r="A417" s="138">
        <v>1</v>
      </c>
      <c r="B417" s="139" t="s">
        <v>716</v>
      </c>
      <c r="C417" s="140" t="s">
        <v>717</v>
      </c>
      <c r="D417" s="141">
        <v>40380</v>
      </c>
      <c r="E417" s="142">
        <v>1325.25</v>
      </c>
      <c r="F417" s="142">
        <v>0</v>
      </c>
      <c r="G417" s="142">
        <v>1325.25</v>
      </c>
      <c r="H417" s="106">
        <v>44104</v>
      </c>
      <c r="I417" s="56" t="s">
        <v>138</v>
      </c>
    </row>
    <row r="418" spans="1:9" x14ac:dyDescent="0.3">
      <c r="A418" s="143"/>
      <c r="B418" s="144"/>
      <c r="C418" s="144"/>
      <c r="D418" s="145" t="s">
        <v>132</v>
      </c>
      <c r="E418" s="146">
        <f>SUM(E417)</f>
        <v>1325.25</v>
      </c>
      <c r="F418" s="146">
        <f>SUM(F417)</f>
        <v>0</v>
      </c>
      <c r="G418" s="146">
        <f>SUM(G417)</f>
        <v>1325.25</v>
      </c>
      <c r="H418" s="107"/>
      <c r="I418" s="22"/>
    </row>
    <row r="419" spans="1:9" x14ac:dyDescent="0.3">
      <c r="A419" s="147"/>
      <c r="B419" s="148"/>
      <c r="C419" s="148"/>
      <c r="D419" s="149"/>
      <c r="E419" s="150"/>
      <c r="F419" s="150"/>
      <c r="G419" s="150"/>
      <c r="H419" s="125"/>
      <c r="I419" s="63"/>
    </row>
    <row r="420" spans="1:9" ht="27" x14ac:dyDescent="0.3">
      <c r="A420" s="33" t="s">
        <v>134</v>
      </c>
      <c r="B420" s="33" t="s">
        <v>4</v>
      </c>
      <c r="C420" s="34" t="s">
        <v>5</v>
      </c>
      <c r="D420" s="35" t="s">
        <v>6</v>
      </c>
      <c r="E420" s="151" t="s">
        <v>7</v>
      </c>
      <c r="F420" s="151" t="s">
        <v>8</v>
      </c>
      <c r="G420" s="151" t="s">
        <v>135</v>
      </c>
      <c r="H420" s="35" t="s">
        <v>10</v>
      </c>
      <c r="I420" s="33" t="s">
        <v>11</v>
      </c>
    </row>
    <row r="421" spans="1:9" ht="39.6" x14ac:dyDescent="0.3">
      <c r="A421" s="152">
        <v>1</v>
      </c>
      <c r="B421" s="140" t="s">
        <v>718</v>
      </c>
      <c r="C421" s="140" t="s">
        <v>719</v>
      </c>
      <c r="D421" s="153">
        <v>40371</v>
      </c>
      <c r="E421" s="142">
        <v>881</v>
      </c>
      <c r="F421" s="142">
        <v>15</v>
      </c>
      <c r="G421" s="142">
        <f t="shared" ref="G421:G426" si="6">SUM(E421:F421)</f>
        <v>896</v>
      </c>
      <c r="H421" s="106">
        <v>44104</v>
      </c>
      <c r="I421" s="104" t="s">
        <v>14</v>
      </c>
    </row>
    <row r="422" spans="1:9" ht="39.6" x14ac:dyDescent="0.3">
      <c r="A422" s="152">
        <v>2</v>
      </c>
      <c r="B422" s="140" t="s">
        <v>720</v>
      </c>
      <c r="C422" s="140" t="s">
        <v>721</v>
      </c>
      <c r="D422" s="153">
        <v>40393</v>
      </c>
      <c r="E422" s="142">
        <v>408</v>
      </c>
      <c r="F422" s="142">
        <v>7</v>
      </c>
      <c r="G422" s="142">
        <f t="shared" si="6"/>
        <v>415</v>
      </c>
      <c r="H422" s="106">
        <v>44104</v>
      </c>
      <c r="I422" s="104" t="s">
        <v>14</v>
      </c>
    </row>
    <row r="423" spans="1:9" ht="52.8" x14ac:dyDescent="0.3">
      <c r="A423" s="152">
        <v>3</v>
      </c>
      <c r="B423" s="140" t="s">
        <v>722</v>
      </c>
      <c r="C423" s="140" t="s">
        <v>723</v>
      </c>
      <c r="D423" s="153">
        <v>40394</v>
      </c>
      <c r="E423" s="142">
        <v>593</v>
      </c>
      <c r="F423" s="142">
        <v>10</v>
      </c>
      <c r="G423" s="142">
        <f t="shared" si="6"/>
        <v>603</v>
      </c>
      <c r="H423" s="106">
        <v>44104</v>
      </c>
      <c r="I423" s="104" t="s">
        <v>14</v>
      </c>
    </row>
    <row r="424" spans="1:9" ht="66" x14ac:dyDescent="0.3">
      <c r="A424" s="152">
        <v>4</v>
      </c>
      <c r="B424" s="140" t="s">
        <v>724</v>
      </c>
      <c r="C424" s="140" t="s">
        <v>725</v>
      </c>
      <c r="D424" s="153">
        <v>40414</v>
      </c>
      <c r="E424" s="142">
        <v>796</v>
      </c>
      <c r="F424" s="142">
        <v>14</v>
      </c>
      <c r="G424" s="142">
        <f t="shared" si="6"/>
        <v>810</v>
      </c>
      <c r="H424" s="106">
        <v>44104</v>
      </c>
      <c r="I424" s="104" t="s">
        <v>14</v>
      </c>
    </row>
    <row r="425" spans="1:9" ht="39.6" x14ac:dyDescent="0.3">
      <c r="A425" s="152">
        <v>5</v>
      </c>
      <c r="B425" s="140" t="s">
        <v>726</v>
      </c>
      <c r="C425" s="140" t="s">
        <v>727</v>
      </c>
      <c r="D425" s="153">
        <v>40390</v>
      </c>
      <c r="E425" s="142">
        <v>6</v>
      </c>
      <c r="F425" s="142">
        <v>0</v>
      </c>
      <c r="G425" s="142">
        <f t="shared" si="6"/>
        <v>6</v>
      </c>
      <c r="H425" s="106">
        <v>44104</v>
      </c>
      <c r="I425" s="104" t="s">
        <v>14</v>
      </c>
    </row>
    <row r="426" spans="1:9" ht="52.8" x14ac:dyDescent="0.3">
      <c r="A426" s="152">
        <v>6</v>
      </c>
      <c r="B426" s="140" t="s">
        <v>728</v>
      </c>
      <c r="C426" s="140" t="s">
        <v>729</v>
      </c>
      <c r="D426" s="153">
        <v>40406</v>
      </c>
      <c r="E426" s="142">
        <v>1494</v>
      </c>
      <c r="F426" s="142">
        <v>26</v>
      </c>
      <c r="G426" s="142">
        <f t="shared" si="6"/>
        <v>1520</v>
      </c>
      <c r="H426" s="106">
        <v>44104</v>
      </c>
      <c r="I426" s="104" t="s">
        <v>14</v>
      </c>
    </row>
    <row r="427" spans="1:9" ht="26.4" x14ac:dyDescent="0.3">
      <c r="A427" s="152">
        <v>7</v>
      </c>
      <c r="B427" s="140" t="s">
        <v>730</v>
      </c>
      <c r="C427" s="140" t="s">
        <v>731</v>
      </c>
      <c r="D427" s="153">
        <v>40435</v>
      </c>
      <c r="E427" s="142">
        <v>4</v>
      </c>
      <c r="F427" s="142">
        <v>0</v>
      </c>
      <c r="G427" s="142">
        <v>4</v>
      </c>
      <c r="H427" s="106">
        <v>44104</v>
      </c>
      <c r="I427" s="104" t="s">
        <v>14</v>
      </c>
    </row>
    <row r="428" spans="1:9" x14ac:dyDescent="0.3">
      <c r="A428" s="154"/>
      <c r="B428" s="155"/>
      <c r="C428" s="155"/>
      <c r="D428" s="156" t="s">
        <v>132</v>
      </c>
      <c r="E428" s="157">
        <f>SUM(E421:E427)</f>
        <v>4182</v>
      </c>
      <c r="F428" s="157">
        <v>72</v>
      </c>
      <c r="G428" s="158">
        <f>SUM(G421:G427)</f>
        <v>4254</v>
      </c>
      <c r="H428" s="119"/>
      <c r="I428" s="116"/>
    </row>
    <row r="429" spans="1:9" x14ac:dyDescent="0.3">
      <c r="A429" s="147"/>
      <c r="B429" s="147"/>
      <c r="C429" s="148"/>
      <c r="D429" s="159"/>
      <c r="E429" s="160"/>
      <c r="F429" s="160"/>
      <c r="G429" s="118">
        <f>G428+G418</f>
        <v>5579.25</v>
      </c>
      <c r="H429" s="125"/>
      <c r="I429" s="30"/>
    </row>
    <row r="430" spans="1:9" ht="42" x14ac:dyDescent="0.3">
      <c r="A430" s="147"/>
      <c r="B430" s="147"/>
      <c r="C430" s="11" t="s">
        <v>732</v>
      </c>
      <c r="D430" s="159"/>
      <c r="E430" s="160"/>
      <c r="F430" s="160"/>
      <c r="G430" s="161"/>
      <c r="H430" s="125"/>
      <c r="I430" s="121"/>
    </row>
    <row r="431" spans="1:9" x14ac:dyDescent="0.3">
      <c r="A431" s="147"/>
      <c r="B431" s="147"/>
      <c r="C431" s="148"/>
      <c r="D431" s="159"/>
      <c r="E431" s="160"/>
      <c r="F431" s="160"/>
      <c r="G431" s="161"/>
      <c r="H431" s="125"/>
      <c r="I431" s="121"/>
    </row>
    <row r="432" spans="1:9" ht="27" x14ac:dyDescent="0.3">
      <c r="A432" s="33" t="s">
        <v>134</v>
      </c>
      <c r="B432" s="33" t="s">
        <v>4</v>
      </c>
      <c r="C432" s="34" t="s">
        <v>5</v>
      </c>
      <c r="D432" s="35" t="s">
        <v>6</v>
      </c>
      <c r="E432" s="33" t="s">
        <v>7</v>
      </c>
      <c r="F432" s="33" t="s">
        <v>8</v>
      </c>
      <c r="G432" s="33" t="s">
        <v>135</v>
      </c>
      <c r="H432" s="35" t="s">
        <v>10</v>
      </c>
      <c r="I432" s="33" t="s">
        <v>11</v>
      </c>
    </row>
    <row r="433" spans="1:9" ht="53.4" x14ac:dyDescent="0.3">
      <c r="A433" s="18">
        <v>1</v>
      </c>
      <c r="B433" s="41" t="s">
        <v>733</v>
      </c>
      <c r="C433" s="38" t="s">
        <v>734</v>
      </c>
      <c r="D433" s="39">
        <v>40408</v>
      </c>
      <c r="E433" s="40">
        <v>772</v>
      </c>
      <c r="F433" s="40">
        <v>14</v>
      </c>
      <c r="G433" s="40">
        <v>786</v>
      </c>
      <c r="H433" s="39">
        <v>44104</v>
      </c>
      <c r="I433" s="41" t="s">
        <v>14</v>
      </c>
    </row>
    <row r="434" spans="1:9" ht="66.599999999999994" x14ac:dyDescent="0.3">
      <c r="A434" s="18">
        <v>2</v>
      </c>
      <c r="B434" s="41" t="s">
        <v>735</v>
      </c>
      <c r="C434" s="38" t="s">
        <v>736</v>
      </c>
      <c r="D434" s="39">
        <v>40430</v>
      </c>
      <c r="E434" s="40">
        <v>3</v>
      </c>
      <c r="F434" s="40">
        <v>0</v>
      </c>
      <c r="G434" s="40">
        <v>3</v>
      </c>
      <c r="H434" s="39">
        <v>44104</v>
      </c>
      <c r="I434" s="41" t="s">
        <v>14</v>
      </c>
    </row>
    <row r="435" spans="1:9" ht="53.4" x14ac:dyDescent="0.3">
      <c r="A435" s="18">
        <v>3</v>
      </c>
      <c r="B435" s="41" t="s">
        <v>737</v>
      </c>
      <c r="C435" s="38" t="s">
        <v>738</v>
      </c>
      <c r="D435" s="39">
        <v>40386</v>
      </c>
      <c r="E435" s="40">
        <v>9</v>
      </c>
      <c r="F435" s="40">
        <v>0</v>
      </c>
      <c r="G435" s="40">
        <v>9</v>
      </c>
      <c r="H435" s="39">
        <v>44104</v>
      </c>
      <c r="I435" s="41" t="s">
        <v>14</v>
      </c>
    </row>
    <row r="436" spans="1:9" ht="79.8" x14ac:dyDescent="0.3">
      <c r="A436" s="18">
        <v>4</v>
      </c>
      <c r="B436" s="41" t="s">
        <v>739</v>
      </c>
      <c r="C436" s="38" t="s">
        <v>740</v>
      </c>
      <c r="D436" s="39">
        <v>40435</v>
      </c>
      <c r="E436" s="40">
        <v>743.86</v>
      </c>
      <c r="F436" s="40">
        <v>14</v>
      </c>
      <c r="G436" s="40">
        <v>757.86</v>
      </c>
      <c r="H436" s="39">
        <v>44104</v>
      </c>
      <c r="I436" s="41" t="s">
        <v>14</v>
      </c>
    </row>
    <row r="437" spans="1:9" ht="79.8" x14ac:dyDescent="0.3">
      <c r="A437" s="18">
        <v>5</v>
      </c>
      <c r="B437" s="41" t="s">
        <v>741</v>
      </c>
      <c r="C437" s="38" t="s">
        <v>742</v>
      </c>
      <c r="D437" s="39">
        <v>40448</v>
      </c>
      <c r="E437" s="40">
        <v>733</v>
      </c>
      <c r="F437" s="40">
        <v>13</v>
      </c>
      <c r="G437" s="40">
        <v>746</v>
      </c>
      <c r="H437" s="39">
        <v>44104</v>
      </c>
      <c r="I437" s="41" t="s">
        <v>14</v>
      </c>
    </row>
    <row r="438" spans="1:9" ht="53.4" x14ac:dyDescent="0.3">
      <c r="A438" s="18">
        <v>6</v>
      </c>
      <c r="B438" s="41" t="s">
        <v>743</v>
      </c>
      <c r="C438" s="38" t="s">
        <v>744</v>
      </c>
      <c r="D438" s="39">
        <v>40434</v>
      </c>
      <c r="E438" s="40">
        <v>5</v>
      </c>
      <c r="F438" s="40">
        <v>0</v>
      </c>
      <c r="G438" s="40">
        <v>5</v>
      </c>
      <c r="H438" s="39">
        <v>44104</v>
      </c>
      <c r="I438" s="41" t="s">
        <v>14</v>
      </c>
    </row>
    <row r="439" spans="1:9" ht="53.4" x14ac:dyDescent="0.3">
      <c r="A439" s="18">
        <v>7</v>
      </c>
      <c r="B439" s="41" t="s">
        <v>745</v>
      </c>
      <c r="C439" s="38" t="s">
        <v>746</v>
      </c>
      <c r="D439" s="39">
        <v>40383</v>
      </c>
      <c r="E439" s="40">
        <v>698</v>
      </c>
      <c r="F439" s="40">
        <v>13</v>
      </c>
      <c r="G439" s="40">
        <v>711</v>
      </c>
      <c r="H439" s="39">
        <v>44104</v>
      </c>
      <c r="I439" s="41" t="s">
        <v>14</v>
      </c>
    </row>
    <row r="440" spans="1:9" ht="93" x14ac:dyDescent="0.3">
      <c r="A440" s="18">
        <v>8</v>
      </c>
      <c r="B440" s="41" t="s">
        <v>413</v>
      </c>
      <c r="C440" s="38" t="s">
        <v>747</v>
      </c>
      <c r="D440" s="39">
        <v>40445</v>
      </c>
      <c r="E440" s="40">
        <v>729</v>
      </c>
      <c r="F440" s="40">
        <v>13</v>
      </c>
      <c r="G440" s="40">
        <v>742</v>
      </c>
      <c r="H440" s="39">
        <v>44104</v>
      </c>
      <c r="I440" s="41" t="s">
        <v>14</v>
      </c>
    </row>
    <row r="441" spans="1:9" x14ac:dyDescent="0.3">
      <c r="A441" s="18"/>
      <c r="B441" s="41"/>
      <c r="C441" s="38"/>
      <c r="D441" s="156" t="s">
        <v>132</v>
      </c>
      <c r="E441" s="52">
        <f>SUM(E433:E440)</f>
        <v>3692.86</v>
      </c>
      <c r="F441" s="52">
        <f>SUM(F433:F440)</f>
        <v>67</v>
      </c>
      <c r="G441" s="52">
        <f>SUM(G433:G440)</f>
        <v>3759.86</v>
      </c>
      <c r="H441" s="39"/>
      <c r="I441" s="41"/>
    </row>
    <row r="442" spans="1:9" x14ac:dyDescent="0.3">
      <c r="A442" s="44"/>
      <c r="B442" s="45"/>
      <c r="C442" s="46"/>
      <c r="D442" s="49"/>
      <c r="E442" s="124"/>
      <c r="F442" s="124"/>
      <c r="G442" s="124"/>
      <c r="H442" s="49"/>
      <c r="I442" s="45"/>
    </row>
    <row r="443" spans="1:9" ht="42" x14ac:dyDescent="0.3">
      <c r="A443" s="147"/>
      <c r="B443" s="147"/>
      <c r="C443" s="11" t="s">
        <v>748</v>
      </c>
      <c r="D443" s="159"/>
      <c r="E443" s="160"/>
      <c r="F443" s="160"/>
      <c r="G443" s="161"/>
      <c r="H443" s="125"/>
      <c r="I443" s="121"/>
    </row>
    <row r="444" spans="1:9" x14ac:dyDescent="0.3">
      <c r="A444" s="147"/>
      <c r="B444" s="147"/>
      <c r="C444" s="162"/>
      <c r="D444" s="159"/>
      <c r="E444" s="160"/>
      <c r="F444" s="160"/>
      <c r="G444" s="161"/>
      <c r="H444" s="125"/>
      <c r="I444" s="121"/>
    </row>
    <row r="445" spans="1:9" ht="27" x14ac:dyDescent="0.3">
      <c r="A445" s="33" t="s">
        <v>134</v>
      </c>
      <c r="B445" s="33" t="s">
        <v>4</v>
      </c>
      <c r="C445" s="34" t="s">
        <v>5</v>
      </c>
      <c r="D445" s="35" t="s">
        <v>6</v>
      </c>
      <c r="E445" s="33" t="s">
        <v>7</v>
      </c>
      <c r="F445" s="33" t="s">
        <v>8</v>
      </c>
      <c r="G445" s="33" t="s">
        <v>135</v>
      </c>
      <c r="H445" s="35" t="s">
        <v>10</v>
      </c>
      <c r="I445" s="33" t="s">
        <v>11</v>
      </c>
    </row>
    <row r="446" spans="1:9" ht="40.200000000000003" x14ac:dyDescent="0.3">
      <c r="A446" s="36">
        <v>1</v>
      </c>
      <c r="B446" s="37" t="s">
        <v>749</v>
      </c>
      <c r="C446" s="38" t="s">
        <v>750</v>
      </c>
      <c r="D446" s="39">
        <v>40255</v>
      </c>
      <c r="E446" s="40">
        <v>86</v>
      </c>
      <c r="F446" s="40">
        <v>0</v>
      </c>
      <c r="G446" s="40">
        <v>86</v>
      </c>
      <c r="H446" s="39">
        <v>44104</v>
      </c>
      <c r="I446" s="37" t="s">
        <v>138</v>
      </c>
    </row>
    <row r="447" spans="1:9" x14ac:dyDescent="0.3">
      <c r="A447" s="23"/>
      <c r="B447" s="50"/>
      <c r="C447" s="51"/>
      <c r="D447" s="163" t="s">
        <v>132</v>
      </c>
      <c r="E447" s="43">
        <f>SUM(E446)</f>
        <v>86</v>
      </c>
      <c r="F447" s="43">
        <f>SUM(F446)</f>
        <v>0</v>
      </c>
      <c r="G447" s="43">
        <f>SUM(G446)</f>
        <v>86</v>
      </c>
      <c r="H447" s="53"/>
      <c r="I447" s="50"/>
    </row>
    <row r="448" spans="1:9" x14ac:dyDescent="0.3">
      <c r="A448" s="44"/>
      <c r="B448" s="45"/>
      <c r="C448" s="46"/>
      <c r="D448" s="49"/>
      <c r="E448" s="99"/>
      <c r="F448" s="99"/>
      <c r="G448" s="99"/>
      <c r="H448" s="49"/>
      <c r="I448" s="45"/>
    </row>
    <row r="449" spans="1:9" ht="27" x14ac:dyDescent="0.3">
      <c r="A449" s="33" t="s">
        <v>134</v>
      </c>
      <c r="B449" s="33" t="s">
        <v>4</v>
      </c>
      <c r="C449" s="34" t="s">
        <v>5</v>
      </c>
      <c r="D449" s="35" t="s">
        <v>6</v>
      </c>
      <c r="E449" s="33" t="s">
        <v>7</v>
      </c>
      <c r="F449" s="33" t="s">
        <v>8</v>
      </c>
      <c r="G449" s="33" t="s">
        <v>135</v>
      </c>
      <c r="H449" s="35" t="s">
        <v>10</v>
      </c>
      <c r="I449" s="33" t="s">
        <v>11</v>
      </c>
    </row>
    <row r="450" spans="1:9" ht="66.599999999999994" x14ac:dyDescent="0.3">
      <c r="A450" s="18">
        <v>1</v>
      </c>
      <c r="B450" s="41" t="s">
        <v>751</v>
      </c>
      <c r="C450" s="38" t="s">
        <v>752</v>
      </c>
      <c r="D450" s="39">
        <v>40239</v>
      </c>
      <c r="E450" s="40">
        <v>408</v>
      </c>
      <c r="F450" s="40">
        <v>7</v>
      </c>
      <c r="G450" s="40">
        <v>415</v>
      </c>
      <c r="H450" s="39">
        <v>44104</v>
      </c>
      <c r="I450" s="41" t="s">
        <v>14</v>
      </c>
    </row>
    <row r="451" spans="1:9" ht="66.599999999999994" x14ac:dyDescent="0.3">
      <c r="A451" s="18">
        <v>2</v>
      </c>
      <c r="B451" s="41" t="s">
        <v>753</v>
      </c>
      <c r="C451" s="38" t="s">
        <v>754</v>
      </c>
      <c r="D451" s="39">
        <v>40331</v>
      </c>
      <c r="E451" s="40">
        <v>3</v>
      </c>
      <c r="F451" s="40">
        <v>0</v>
      </c>
      <c r="G451" s="40">
        <v>3</v>
      </c>
      <c r="H451" s="39">
        <v>44104</v>
      </c>
      <c r="I451" s="41" t="s">
        <v>14</v>
      </c>
    </row>
    <row r="452" spans="1:9" ht="66.599999999999994" x14ac:dyDescent="0.3">
      <c r="A452" s="18">
        <v>3</v>
      </c>
      <c r="B452" s="41" t="s">
        <v>755</v>
      </c>
      <c r="C452" s="38" t="s">
        <v>756</v>
      </c>
      <c r="D452" s="39">
        <v>40406</v>
      </c>
      <c r="E452" s="40">
        <v>1133</v>
      </c>
      <c r="F452" s="40">
        <v>20</v>
      </c>
      <c r="G452" s="40">
        <v>1153</v>
      </c>
      <c r="H452" s="39">
        <v>44104</v>
      </c>
      <c r="I452" s="41" t="s">
        <v>14</v>
      </c>
    </row>
    <row r="453" spans="1:9" ht="53.4" x14ac:dyDescent="0.3">
      <c r="A453" s="18">
        <v>4</v>
      </c>
      <c r="B453" s="41" t="s">
        <v>757</v>
      </c>
      <c r="C453" s="38" t="s">
        <v>758</v>
      </c>
      <c r="D453" s="39">
        <v>40450</v>
      </c>
      <c r="E453" s="40">
        <v>1026</v>
      </c>
      <c r="F453" s="40">
        <v>18</v>
      </c>
      <c r="G453" s="40">
        <v>1044</v>
      </c>
      <c r="H453" s="39">
        <v>44104</v>
      </c>
      <c r="I453" s="41" t="s">
        <v>14</v>
      </c>
    </row>
    <row r="454" spans="1:9" ht="66.599999999999994" x14ac:dyDescent="0.3">
      <c r="A454" s="18">
        <v>5</v>
      </c>
      <c r="B454" s="41" t="s">
        <v>759</v>
      </c>
      <c r="C454" s="38" t="s">
        <v>760</v>
      </c>
      <c r="D454" s="39">
        <v>40331</v>
      </c>
      <c r="E454" s="40">
        <v>357</v>
      </c>
      <c r="F454" s="40">
        <v>6</v>
      </c>
      <c r="G454" s="40">
        <v>363</v>
      </c>
      <c r="H454" s="39">
        <v>44104</v>
      </c>
      <c r="I454" s="41" t="s">
        <v>14</v>
      </c>
    </row>
    <row r="455" spans="1:9" ht="53.4" x14ac:dyDescent="0.3">
      <c r="A455" s="18">
        <v>6</v>
      </c>
      <c r="B455" s="41" t="s">
        <v>761</v>
      </c>
      <c r="C455" s="38" t="s">
        <v>762</v>
      </c>
      <c r="D455" s="39">
        <v>40206</v>
      </c>
      <c r="E455" s="40">
        <v>864</v>
      </c>
      <c r="F455" s="40">
        <v>15</v>
      </c>
      <c r="G455" s="40">
        <v>879</v>
      </c>
      <c r="H455" s="39">
        <v>44104</v>
      </c>
      <c r="I455" s="41" t="s">
        <v>14</v>
      </c>
    </row>
    <row r="456" spans="1:9" ht="66.599999999999994" x14ac:dyDescent="0.3">
      <c r="A456" s="18">
        <v>7</v>
      </c>
      <c r="B456" s="41" t="s">
        <v>763</v>
      </c>
      <c r="C456" s="38" t="s">
        <v>764</v>
      </c>
      <c r="D456" s="39">
        <v>40309</v>
      </c>
      <c r="E456" s="40">
        <v>1765</v>
      </c>
      <c r="F456" s="40">
        <v>32</v>
      </c>
      <c r="G456" s="40">
        <v>1797</v>
      </c>
      <c r="H456" s="39">
        <v>44104</v>
      </c>
      <c r="I456" s="41" t="s">
        <v>14</v>
      </c>
    </row>
    <row r="457" spans="1:9" ht="79.8" x14ac:dyDescent="0.3">
      <c r="A457" s="18">
        <v>8</v>
      </c>
      <c r="B457" s="41" t="s">
        <v>765</v>
      </c>
      <c r="C457" s="38" t="s">
        <v>766</v>
      </c>
      <c r="D457" s="39">
        <v>40450</v>
      </c>
      <c r="E457" s="40">
        <v>364</v>
      </c>
      <c r="F457" s="40">
        <v>7</v>
      </c>
      <c r="G457" s="40">
        <v>371</v>
      </c>
      <c r="H457" s="39">
        <v>44104</v>
      </c>
      <c r="I457" s="41" t="s">
        <v>14</v>
      </c>
    </row>
    <row r="458" spans="1:9" ht="53.4" x14ac:dyDescent="0.3">
      <c r="A458" s="18">
        <v>9</v>
      </c>
      <c r="B458" s="41" t="s">
        <v>767</v>
      </c>
      <c r="C458" s="38" t="s">
        <v>768</v>
      </c>
      <c r="D458" s="39">
        <v>40439</v>
      </c>
      <c r="E458" s="40">
        <v>1324</v>
      </c>
      <c r="F458" s="40">
        <v>24</v>
      </c>
      <c r="G458" s="40">
        <v>1348</v>
      </c>
      <c r="H458" s="39">
        <v>44104</v>
      </c>
      <c r="I458" s="41" t="s">
        <v>14</v>
      </c>
    </row>
    <row r="459" spans="1:9" ht="93" x14ac:dyDescent="0.3">
      <c r="A459" s="18">
        <v>10</v>
      </c>
      <c r="B459" s="41" t="s">
        <v>769</v>
      </c>
      <c r="C459" s="38" t="s">
        <v>770</v>
      </c>
      <c r="D459" s="39">
        <v>40331</v>
      </c>
      <c r="E459" s="40">
        <v>793.5</v>
      </c>
      <c r="F459" s="40">
        <v>14</v>
      </c>
      <c r="G459" s="40">
        <v>807.5</v>
      </c>
      <c r="H459" s="39">
        <v>44104</v>
      </c>
      <c r="I459" s="41" t="s">
        <v>14</v>
      </c>
    </row>
    <row r="460" spans="1:9" ht="93" x14ac:dyDescent="0.3">
      <c r="A460" s="18">
        <v>11</v>
      </c>
      <c r="B460" s="41" t="s">
        <v>771</v>
      </c>
      <c r="C460" s="38" t="s">
        <v>772</v>
      </c>
      <c r="D460" s="39">
        <v>40268</v>
      </c>
      <c r="E460" s="40">
        <v>867</v>
      </c>
      <c r="F460" s="40">
        <v>15</v>
      </c>
      <c r="G460" s="40">
        <v>882</v>
      </c>
      <c r="H460" s="39">
        <v>44104</v>
      </c>
      <c r="I460" s="41" t="s">
        <v>14</v>
      </c>
    </row>
    <row r="461" spans="1:9" ht="53.4" x14ac:dyDescent="0.3">
      <c r="A461" s="18">
        <v>12</v>
      </c>
      <c r="B461" s="41" t="s">
        <v>773</v>
      </c>
      <c r="C461" s="38" t="s">
        <v>774</v>
      </c>
      <c r="D461" s="39">
        <v>40378</v>
      </c>
      <c r="E461" s="40">
        <v>840</v>
      </c>
      <c r="F461" s="40">
        <v>15</v>
      </c>
      <c r="G461" s="40">
        <v>855</v>
      </c>
      <c r="H461" s="39">
        <v>44104</v>
      </c>
      <c r="I461" s="41" t="s">
        <v>14</v>
      </c>
    </row>
    <row r="462" spans="1:9" ht="79.8" x14ac:dyDescent="0.3">
      <c r="A462" s="18">
        <v>13</v>
      </c>
      <c r="B462" s="41" t="s">
        <v>775</v>
      </c>
      <c r="C462" s="38" t="s">
        <v>776</v>
      </c>
      <c r="D462" s="39">
        <v>40400</v>
      </c>
      <c r="E462" s="40">
        <v>356</v>
      </c>
      <c r="F462" s="40">
        <v>6</v>
      </c>
      <c r="G462" s="40">
        <v>362</v>
      </c>
      <c r="H462" s="39">
        <v>44104</v>
      </c>
      <c r="I462" s="41" t="s">
        <v>14</v>
      </c>
    </row>
    <row r="463" spans="1:9" ht="53.4" x14ac:dyDescent="0.3">
      <c r="A463" s="18">
        <v>14</v>
      </c>
      <c r="B463" s="41" t="s">
        <v>724</v>
      </c>
      <c r="C463" s="38" t="s">
        <v>777</v>
      </c>
      <c r="D463" s="39">
        <v>40289</v>
      </c>
      <c r="E463" s="40">
        <v>339</v>
      </c>
      <c r="F463" s="40">
        <v>6</v>
      </c>
      <c r="G463" s="40">
        <v>345</v>
      </c>
      <c r="H463" s="39">
        <v>44104</v>
      </c>
      <c r="I463" s="41" t="s">
        <v>14</v>
      </c>
    </row>
    <row r="464" spans="1:9" ht="79.8" x14ac:dyDescent="0.3">
      <c r="A464" s="18">
        <v>15</v>
      </c>
      <c r="B464" s="41" t="s">
        <v>778</v>
      </c>
      <c r="C464" s="38" t="s">
        <v>779</v>
      </c>
      <c r="D464" s="39">
        <v>40338</v>
      </c>
      <c r="E464" s="40">
        <v>364</v>
      </c>
      <c r="F464" s="40">
        <v>7</v>
      </c>
      <c r="G464" s="40">
        <v>371</v>
      </c>
      <c r="H464" s="39">
        <v>44104</v>
      </c>
      <c r="I464" s="41" t="s">
        <v>14</v>
      </c>
    </row>
    <row r="465" spans="1:9" ht="79.8" x14ac:dyDescent="0.3">
      <c r="A465" s="18">
        <v>16</v>
      </c>
      <c r="B465" s="41" t="s">
        <v>780</v>
      </c>
      <c r="C465" s="38" t="s">
        <v>781</v>
      </c>
      <c r="D465" s="39">
        <v>40439</v>
      </c>
      <c r="E465" s="40">
        <v>485</v>
      </c>
      <c r="F465" s="40">
        <v>9</v>
      </c>
      <c r="G465" s="40">
        <v>494</v>
      </c>
      <c r="H465" s="39">
        <v>44104</v>
      </c>
      <c r="I465" s="41" t="s">
        <v>14</v>
      </c>
    </row>
    <row r="466" spans="1:9" ht="40.200000000000003" x14ac:dyDescent="0.3">
      <c r="A466" s="18">
        <v>17</v>
      </c>
      <c r="B466" s="41" t="s">
        <v>782</v>
      </c>
      <c r="C466" s="38" t="s">
        <v>783</v>
      </c>
      <c r="D466" s="39">
        <v>40331</v>
      </c>
      <c r="E466" s="40">
        <v>8</v>
      </c>
      <c r="F466" s="40">
        <v>0</v>
      </c>
      <c r="G466" s="40">
        <v>8</v>
      </c>
      <c r="H466" s="39">
        <v>44104</v>
      </c>
      <c r="I466" s="41" t="s">
        <v>14</v>
      </c>
    </row>
    <row r="467" spans="1:9" ht="53.4" x14ac:dyDescent="0.3">
      <c r="A467" s="18">
        <v>18</v>
      </c>
      <c r="B467" s="41" t="s">
        <v>784</v>
      </c>
      <c r="C467" s="38" t="s">
        <v>785</v>
      </c>
      <c r="D467" s="39">
        <v>40434</v>
      </c>
      <c r="E467" s="40">
        <v>1</v>
      </c>
      <c r="F467" s="40">
        <v>0</v>
      </c>
      <c r="G467" s="40">
        <v>1</v>
      </c>
      <c r="H467" s="39">
        <v>44104</v>
      </c>
      <c r="I467" s="41" t="s">
        <v>14</v>
      </c>
    </row>
    <row r="468" spans="1:9" ht="79.8" x14ac:dyDescent="0.3">
      <c r="A468" s="18">
        <v>19</v>
      </c>
      <c r="B468" s="41" t="s">
        <v>786</v>
      </c>
      <c r="C468" s="38" t="s">
        <v>787</v>
      </c>
      <c r="D468" s="39">
        <v>40331</v>
      </c>
      <c r="E468" s="40">
        <v>3</v>
      </c>
      <c r="F468" s="40">
        <v>0</v>
      </c>
      <c r="G468" s="40">
        <v>3</v>
      </c>
      <c r="H468" s="39">
        <v>44104</v>
      </c>
      <c r="I468" s="41" t="s">
        <v>14</v>
      </c>
    </row>
    <row r="469" spans="1:9" ht="53.4" x14ac:dyDescent="0.3">
      <c r="A469" s="18">
        <v>20</v>
      </c>
      <c r="B469" s="41" t="s">
        <v>788</v>
      </c>
      <c r="C469" s="38" t="s">
        <v>789</v>
      </c>
      <c r="D469" s="39">
        <v>40331</v>
      </c>
      <c r="E469" s="40">
        <v>7</v>
      </c>
      <c r="F469" s="40">
        <v>0</v>
      </c>
      <c r="G469" s="40">
        <v>7</v>
      </c>
      <c r="H469" s="39">
        <v>44104</v>
      </c>
      <c r="I469" s="41" t="s">
        <v>14</v>
      </c>
    </row>
    <row r="470" spans="1:9" ht="53.4" x14ac:dyDescent="0.3">
      <c r="A470" s="18">
        <v>21</v>
      </c>
      <c r="B470" s="41" t="s">
        <v>790</v>
      </c>
      <c r="C470" s="38" t="s">
        <v>791</v>
      </c>
      <c r="D470" s="39">
        <v>40331</v>
      </c>
      <c r="E470" s="40">
        <v>3</v>
      </c>
      <c r="F470" s="40">
        <v>0</v>
      </c>
      <c r="G470" s="40">
        <v>3</v>
      </c>
      <c r="H470" s="39">
        <v>44104</v>
      </c>
      <c r="I470" s="41" t="s">
        <v>14</v>
      </c>
    </row>
    <row r="471" spans="1:9" ht="66.599999999999994" x14ac:dyDescent="0.3">
      <c r="A471" s="18">
        <v>22</v>
      </c>
      <c r="B471" s="41" t="s">
        <v>792</v>
      </c>
      <c r="C471" s="38" t="s">
        <v>793</v>
      </c>
      <c r="D471" s="39">
        <v>40410</v>
      </c>
      <c r="E471" s="40">
        <v>314</v>
      </c>
      <c r="F471" s="40">
        <v>6</v>
      </c>
      <c r="G471" s="40">
        <v>320</v>
      </c>
      <c r="H471" s="39">
        <v>44104</v>
      </c>
      <c r="I471" s="41" t="s">
        <v>14</v>
      </c>
    </row>
    <row r="472" spans="1:9" ht="66.599999999999994" x14ac:dyDescent="0.3">
      <c r="A472" s="18">
        <v>23</v>
      </c>
      <c r="B472" s="41" t="s">
        <v>794</v>
      </c>
      <c r="C472" s="38" t="s">
        <v>795</v>
      </c>
      <c r="D472" s="39">
        <v>40331</v>
      </c>
      <c r="E472" s="40">
        <v>5</v>
      </c>
      <c r="F472" s="40">
        <v>0</v>
      </c>
      <c r="G472" s="40">
        <v>5</v>
      </c>
      <c r="H472" s="39">
        <v>44104</v>
      </c>
      <c r="I472" s="41" t="s">
        <v>14</v>
      </c>
    </row>
    <row r="473" spans="1:9" ht="66.599999999999994" x14ac:dyDescent="0.3">
      <c r="A473" s="18">
        <v>24</v>
      </c>
      <c r="B473" s="41" t="s">
        <v>580</v>
      </c>
      <c r="C473" s="38" t="s">
        <v>796</v>
      </c>
      <c r="D473" s="39">
        <v>40308</v>
      </c>
      <c r="E473" s="40">
        <v>1261</v>
      </c>
      <c r="F473" s="40">
        <v>23</v>
      </c>
      <c r="G473" s="40">
        <v>1284</v>
      </c>
      <c r="H473" s="39">
        <v>44104</v>
      </c>
      <c r="I473" s="41" t="s">
        <v>14</v>
      </c>
    </row>
    <row r="474" spans="1:9" ht="66.599999999999994" x14ac:dyDescent="0.3">
      <c r="A474" s="18">
        <v>25</v>
      </c>
      <c r="B474" s="41" t="s">
        <v>797</v>
      </c>
      <c r="C474" s="38" t="s">
        <v>798</v>
      </c>
      <c r="D474" s="39">
        <v>40266</v>
      </c>
      <c r="E474" s="40">
        <v>518</v>
      </c>
      <c r="F474" s="40">
        <v>9</v>
      </c>
      <c r="G474" s="40">
        <v>527</v>
      </c>
      <c r="H474" s="39">
        <v>44104</v>
      </c>
      <c r="I474" s="41" t="s">
        <v>14</v>
      </c>
    </row>
    <row r="475" spans="1:9" ht="40.200000000000003" x14ac:dyDescent="0.3">
      <c r="A475" s="18">
        <v>26</v>
      </c>
      <c r="B475" s="41" t="s">
        <v>559</v>
      </c>
      <c r="C475" s="38" t="s">
        <v>799</v>
      </c>
      <c r="D475" s="39">
        <v>40266</v>
      </c>
      <c r="E475" s="40">
        <v>1020</v>
      </c>
      <c r="F475" s="40">
        <v>18</v>
      </c>
      <c r="G475" s="40">
        <v>1038</v>
      </c>
      <c r="H475" s="39">
        <v>44104</v>
      </c>
      <c r="I475" s="41" t="s">
        <v>14</v>
      </c>
    </row>
    <row r="476" spans="1:9" ht="53.4" x14ac:dyDescent="0.3">
      <c r="A476" s="18">
        <v>27</v>
      </c>
      <c r="B476" s="41" t="s">
        <v>800</v>
      </c>
      <c r="C476" s="38" t="s">
        <v>801</v>
      </c>
      <c r="D476" s="39">
        <v>40235</v>
      </c>
      <c r="E476" s="40">
        <v>918.22</v>
      </c>
      <c r="F476" s="40">
        <v>16</v>
      </c>
      <c r="G476" s="40">
        <v>934.22</v>
      </c>
      <c r="H476" s="39">
        <v>44104</v>
      </c>
      <c r="I476" s="41" t="s">
        <v>14</v>
      </c>
    </row>
    <row r="477" spans="1:9" ht="53.4" x14ac:dyDescent="0.3">
      <c r="A477" s="18">
        <v>28</v>
      </c>
      <c r="B477" s="41" t="s">
        <v>802</v>
      </c>
      <c r="C477" s="38" t="s">
        <v>803</v>
      </c>
      <c r="D477" s="39">
        <v>40346</v>
      </c>
      <c r="E477" s="40">
        <v>356</v>
      </c>
      <c r="F477" s="40">
        <v>6</v>
      </c>
      <c r="G477" s="40">
        <v>362</v>
      </c>
      <c r="H477" s="39">
        <v>44104</v>
      </c>
      <c r="I477" s="41" t="s">
        <v>14</v>
      </c>
    </row>
    <row r="478" spans="1:9" ht="66.599999999999994" x14ac:dyDescent="0.3">
      <c r="A478" s="18">
        <v>29</v>
      </c>
      <c r="B478" s="41" t="s">
        <v>804</v>
      </c>
      <c r="C478" s="38" t="s">
        <v>805</v>
      </c>
      <c r="D478" s="39">
        <v>40235</v>
      </c>
      <c r="E478" s="40">
        <v>340</v>
      </c>
      <c r="F478" s="40">
        <v>6</v>
      </c>
      <c r="G478" s="40">
        <v>346</v>
      </c>
      <c r="H478" s="39">
        <v>44104</v>
      </c>
      <c r="I478" s="41" t="s">
        <v>14</v>
      </c>
    </row>
    <row r="479" spans="1:9" ht="40.200000000000003" x14ac:dyDescent="0.3">
      <c r="A479" s="18">
        <v>30</v>
      </c>
      <c r="B479" s="41" t="s">
        <v>806</v>
      </c>
      <c r="C479" s="38" t="s">
        <v>807</v>
      </c>
      <c r="D479" s="39">
        <v>40331</v>
      </c>
      <c r="E479" s="40">
        <v>3</v>
      </c>
      <c r="F479" s="40">
        <v>0</v>
      </c>
      <c r="G479" s="40">
        <v>3</v>
      </c>
      <c r="H479" s="39">
        <v>44104</v>
      </c>
      <c r="I479" s="41" t="s">
        <v>14</v>
      </c>
    </row>
    <row r="480" spans="1:9" ht="66.599999999999994" x14ac:dyDescent="0.3">
      <c r="A480" s="18">
        <v>31</v>
      </c>
      <c r="B480" s="41" t="s">
        <v>808</v>
      </c>
      <c r="C480" s="38" t="s">
        <v>809</v>
      </c>
      <c r="D480" s="39">
        <v>40331</v>
      </c>
      <c r="E480" s="40">
        <v>7</v>
      </c>
      <c r="F480" s="40">
        <v>0</v>
      </c>
      <c r="G480" s="40">
        <v>7</v>
      </c>
      <c r="H480" s="39">
        <v>44104</v>
      </c>
      <c r="I480" s="41" t="s">
        <v>14</v>
      </c>
    </row>
    <row r="481" spans="1:9" ht="79.8" x14ac:dyDescent="0.3">
      <c r="A481" s="18">
        <v>32</v>
      </c>
      <c r="B481" s="41" t="s">
        <v>810</v>
      </c>
      <c r="C481" s="38" t="s">
        <v>811</v>
      </c>
      <c r="D481" s="39">
        <v>40331</v>
      </c>
      <c r="E481" s="40">
        <v>1</v>
      </c>
      <c r="F481" s="40">
        <v>0</v>
      </c>
      <c r="G481" s="40">
        <v>1</v>
      </c>
      <c r="H481" s="39">
        <v>44104</v>
      </c>
      <c r="I481" s="41" t="s">
        <v>14</v>
      </c>
    </row>
    <row r="482" spans="1:9" ht="66.599999999999994" x14ac:dyDescent="0.3">
      <c r="A482" s="18">
        <v>33</v>
      </c>
      <c r="B482" s="41" t="s">
        <v>812</v>
      </c>
      <c r="C482" s="38" t="s">
        <v>813</v>
      </c>
      <c r="D482" s="39">
        <v>40331</v>
      </c>
      <c r="E482" s="40">
        <v>327</v>
      </c>
      <c r="F482" s="40">
        <v>6</v>
      </c>
      <c r="G482" s="40">
        <v>333</v>
      </c>
      <c r="H482" s="39">
        <v>44104</v>
      </c>
      <c r="I482" s="41" t="s">
        <v>14</v>
      </c>
    </row>
    <row r="483" spans="1:9" ht="66.599999999999994" x14ac:dyDescent="0.3">
      <c r="A483" s="18">
        <v>34</v>
      </c>
      <c r="B483" s="41" t="s">
        <v>814</v>
      </c>
      <c r="C483" s="38" t="s">
        <v>815</v>
      </c>
      <c r="D483" s="39">
        <v>40436</v>
      </c>
      <c r="E483" s="40">
        <v>287</v>
      </c>
      <c r="F483" s="40">
        <v>5</v>
      </c>
      <c r="G483" s="40">
        <v>292</v>
      </c>
      <c r="H483" s="39">
        <v>44104</v>
      </c>
      <c r="I483" s="41" t="s">
        <v>14</v>
      </c>
    </row>
    <row r="484" spans="1:9" ht="53.4" x14ac:dyDescent="0.3">
      <c r="A484" s="18">
        <v>35</v>
      </c>
      <c r="B484" s="41" t="s">
        <v>816</v>
      </c>
      <c r="C484" s="38" t="s">
        <v>817</v>
      </c>
      <c r="D484" s="39">
        <v>40263</v>
      </c>
      <c r="E484" s="40">
        <v>282</v>
      </c>
      <c r="F484" s="40">
        <v>5</v>
      </c>
      <c r="G484" s="40">
        <v>287</v>
      </c>
      <c r="H484" s="39">
        <v>44104</v>
      </c>
      <c r="I484" s="41" t="s">
        <v>14</v>
      </c>
    </row>
    <row r="485" spans="1:9" ht="66.599999999999994" x14ac:dyDescent="0.3">
      <c r="A485" s="18">
        <v>36</v>
      </c>
      <c r="B485" s="41" t="s">
        <v>818</v>
      </c>
      <c r="C485" s="38" t="s">
        <v>819</v>
      </c>
      <c r="D485" s="39">
        <v>40290</v>
      </c>
      <c r="E485" s="40">
        <v>754</v>
      </c>
      <c r="F485" s="40">
        <v>13</v>
      </c>
      <c r="G485" s="40">
        <v>767</v>
      </c>
      <c r="H485" s="39">
        <v>44104</v>
      </c>
      <c r="I485" s="41" t="s">
        <v>14</v>
      </c>
    </row>
    <row r="486" spans="1:9" ht="53.4" x14ac:dyDescent="0.3">
      <c r="A486" s="18">
        <v>37</v>
      </c>
      <c r="B486" s="41" t="s">
        <v>820</v>
      </c>
      <c r="C486" s="38" t="s">
        <v>821</v>
      </c>
      <c r="D486" s="39">
        <v>40428</v>
      </c>
      <c r="E486" s="40">
        <v>305</v>
      </c>
      <c r="F486" s="40">
        <v>5</v>
      </c>
      <c r="G486" s="40">
        <v>310</v>
      </c>
      <c r="H486" s="39">
        <v>44104</v>
      </c>
      <c r="I486" s="41" t="s">
        <v>14</v>
      </c>
    </row>
    <row r="487" spans="1:9" ht="66.599999999999994" x14ac:dyDescent="0.3">
      <c r="A487" s="18">
        <v>38</v>
      </c>
      <c r="B487" s="41" t="s">
        <v>822</v>
      </c>
      <c r="C487" s="38" t="s">
        <v>823</v>
      </c>
      <c r="D487" s="39">
        <v>40296</v>
      </c>
      <c r="E487" s="40">
        <v>374</v>
      </c>
      <c r="F487" s="40">
        <v>7</v>
      </c>
      <c r="G487" s="40">
        <v>381</v>
      </c>
      <c r="H487" s="39">
        <v>44104</v>
      </c>
      <c r="I487" s="41" t="s">
        <v>14</v>
      </c>
    </row>
    <row r="488" spans="1:9" ht="66.599999999999994" x14ac:dyDescent="0.3">
      <c r="A488" s="18">
        <v>39</v>
      </c>
      <c r="B488" s="41" t="s">
        <v>824</v>
      </c>
      <c r="C488" s="38" t="s">
        <v>825</v>
      </c>
      <c r="D488" s="39">
        <v>40375</v>
      </c>
      <c r="E488" s="40">
        <v>896</v>
      </c>
      <c r="F488" s="40">
        <v>16</v>
      </c>
      <c r="G488" s="40">
        <v>912</v>
      </c>
      <c r="H488" s="39">
        <v>44104</v>
      </c>
      <c r="I488" s="41" t="s">
        <v>14</v>
      </c>
    </row>
    <row r="489" spans="1:9" ht="66.599999999999994" x14ac:dyDescent="0.3">
      <c r="A489" s="18">
        <v>40</v>
      </c>
      <c r="B489" s="41" t="s">
        <v>826</v>
      </c>
      <c r="C489" s="38" t="s">
        <v>827</v>
      </c>
      <c r="D489" s="39">
        <v>40354</v>
      </c>
      <c r="E489" s="40">
        <v>394</v>
      </c>
      <c r="F489" s="40">
        <v>7</v>
      </c>
      <c r="G489" s="40">
        <v>401</v>
      </c>
      <c r="H489" s="39">
        <v>44104</v>
      </c>
      <c r="I489" s="41" t="s">
        <v>14</v>
      </c>
    </row>
    <row r="490" spans="1:9" ht="79.8" x14ac:dyDescent="0.3">
      <c r="A490" s="18">
        <v>41</v>
      </c>
      <c r="B490" s="41" t="s">
        <v>828</v>
      </c>
      <c r="C490" s="38" t="s">
        <v>829</v>
      </c>
      <c r="D490" s="39">
        <v>40292</v>
      </c>
      <c r="E490" s="40">
        <v>279</v>
      </c>
      <c r="F490" s="40">
        <v>5</v>
      </c>
      <c r="G490" s="40">
        <v>284</v>
      </c>
      <c r="H490" s="39">
        <v>44104</v>
      </c>
      <c r="I490" s="41" t="s">
        <v>14</v>
      </c>
    </row>
    <row r="491" spans="1:9" ht="66.599999999999994" x14ac:dyDescent="0.3">
      <c r="A491" s="18">
        <v>42</v>
      </c>
      <c r="B491" s="41" t="s">
        <v>830</v>
      </c>
      <c r="C491" s="38" t="s">
        <v>831</v>
      </c>
      <c r="D491" s="39">
        <v>40292</v>
      </c>
      <c r="E491" s="40">
        <v>766</v>
      </c>
      <c r="F491" s="40">
        <v>14</v>
      </c>
      <c r="G491" s="40">
        <v>780</v>
      </c>
      <c r="H491" s="39">
        <v>44104</v>
      </c>
      <c r="I491" s="41" t="s">
        <v>14</v>
      </c>
    </row>
    <row r="492" spans="1:9" ht="79.8" x14ac:dyDescent="0.3">
      <c r="A492" s="18">
        <v>43</v>
      </c>
      <c r="B492" s="41" t="s">
        <v>832</v>
      </c>
      <c r="C492" s="38" t="s">
        <v>833</v>
      </c>
      <c r="D492" s="39">
        <v>40375</v>
      </c>
      <c r="E492" s="40">
        <v>383</v>
      </c>
      <c r="F492" s="40">
        <v>7</v>
      </c>
      <c r="G492" s="40">
        <v>390</v>
      </c>
      <c r="H492" s="39">
        <v>44104</v>
      </c>
      <c r="I492" s="41" t="s">
        <v>14</v>
      </c>
    </row>
    <row r="493" spans="1:9" ht="53.4" x14ac:dyDescent="0.3">
      <c r="A493" s="18">
        <v>44</v>
      </c>
      <c r="B493" s="41" t="s">
        <v>834</v>
      </c>
      <c r="C493" s="38" t="s">
        <v>835</v>
      </c>
      <c r="D493" s="39">
        <v>40375</v>
      </c>
      <c r="E493" s="40">
        <v>383</v>
      </c>
      <c r="F493" s="40">
        <v>7</v>
      </c>
      <c r="G493" s="40">
        <v>390</v>
      </c>
      <c r="H493" s="39">
        <v>44104</v>
      </c>
      <c r="I493" s="41" t="s">
        <v>14</v>
      </c>
    </row>
    <row r="494" spans="1:9" ht="66.599999999999994" x14ac:dyDescent="0.3">
      <c r="A494" s="18">
        <v>45</v>
      </c>
      <c r="B494" s="41" t="s">
        <v>836</v>
      </c>
      <c r="C494" s="38" t="s">
        <v>837</v>
      </c>
      <c r="D494" s="39">
        <v>40375</v>
      </c>
      <c r="E494" s="40">
        <v>383</v>
      </c>
      <c r="F494" s="40">
        <v>7</v>
      </c>
      <c r="G494" s="40">
        <v>390</v>
      </c>
      <c r="H494" s="39">
        <v>44104</v>
      </c>
      <c r="I494" s="41" t="s">
        <v>14</v>
      </c>
    </row>
    <row r="495" spans="1:9" ht="53.4" x14ac:dyDescent="0.3">
      <c r="A495" s="18">
        <v>46</v>
      </c>
      <c r="B495" s="41" t="s">
        <v>838</v>
      </c>
      <c r="C495" s="38" t="s">
        <v>839</v>
      </c>
      <c r="D495" s="39">
        <v>40435</v>
      </c>
      <c r="E495" s="40">
        <v>737</v>
      </c>
      <c r="F495" s="40">
        <v>13</v>
      </c>
      <c r="G495" s="40">
        <v>750</v>
      </c>
      <c r="H495" s="39">
        <v>44104</v>
      </c>
      <c r="I495" s="41" t="s">
        <v>14</v>
      </c>
    </row>
    <row r="496" spans="1:9" ht="40.200000000000003" x14ac:dyDescent="0.3">
      <c r="A496" s="18">
        <v>47</v>
      </c>
      <c r="B496" s="41" t="s">
        <v>840</v>
      </c>
      <c r="C496" s="38" t="s">
        <v>841</v>
      </c>
      <c r="D496" s="39">
        <v>40400</v>
      </c>
      <c r="E496" s="40">
        <v>279</v>
      </c>
      <c r="F496" s="40">
        <v>5</v>
      </c>
      <c r="G496" s="40">
        <v>284</v>
      </c>
      <c r="H496" s="39">
        <v>44104</v>
      </c>
      <c r="I496" s="41" t="s">
        <v>14</v>
      </c>
    </row>
    <row r="497" spans="1:9" ht="53.4" x14ac:dyDescent="0.3">
      <c r="A497" s="18">
        <v>48</v>
      </c>
      <c r="B497" s="41" t="s">
        <v>842</v>
      </c>
      <c r="C497" s="38" t="s">
        <v>843</v>
      </c>
      <c r="D497" s="39">
        <v>40399</v>
      </c>
      <c r="E497" s="40">
        <v>536</v>
      </c>
      <c r="F497" s="40">
        <v>10</v>
      </c>
      <c r="G497" s="40">
        <v>546</v>
      </c>
      <c r="H497" s="39">
        <v>44104</v>
      </c>
      <c r="I497" s="41" t="s">
        <v>14</v>
      </c>
    </row>
    <row r="498" spans="1:9" x14ac:dyDescent="0.3">
      <c r="A498" s="23"/>
      <c r="B498" s="50"/>
      <c r="C498" s="51"/>
      <c r="D498" s="100" t="s">
        <v>132</v>
      </c>
      <c r="E498" s="118">
        <f>SUM(E450:E497)</f>
        <v>23418.720000000001</v>
      </c>
      <c r="F498" s="118">
        <f>SUM(F450:F497)</f>
        <v>417</v>
      </c>
      <c r="G498" s="118">
        <f>SUM(G450:G497)</f>
        <v>23835.72</v>
      </c>
      <c r="H498" s="53"/>
      <c r="I498" s="50"/>
    </row>
    <row r="499" spans="1:9" x14ac:dyDescent="0.3">
      <c r="A499" s="147"/>
      <c r="B499" s="147"/>
      <c r="C499" s="148"/>
      <c r="D499" s="159"/>
      <c r="E499" s="160"/>
      <c r="F499" s="160"/>
      <c r="G499" s="118">
        <f>G498+G447</f>
        <v>23921.72</v>
      </c>
      <c r="H499" s="125"/>
      <c r="I499" s="30"/>
    </row>
    <row r="500" spans="1:9" ht="28.2" x14ac:dyDescent="0.3">
      <c r="A500" s="147"/>
      <c r="B500" s="147"/>
      <c r="C500" s="11" t="s">
        <v>844</v>
      </c>
      <c r="D500" s="159"/>
      <c r="E500" s="160"/>
      <c r="F500" s="160"/>
      <c r="G500" s="161"/>
      <c r="H500" s="125"/>
      <c r="I500" s="121"/>
    </row>
    <row r="501" spans="1:9" x14ac:dyDescent="0.3">
      <c r="A501" s="147"/>
      <c r="B501" s="147"/>
      <c r="C501" s="148"/>
      <c r="D501" s="159"/>
      <c r="E501" s="160"/>
      <c r="F501" s="160"/>
      <c r="G501" s="161"/>
      <c r="H501" s="125"/>
      <c r="I501" s="121"/>
    </row>
    <row r="502" spans="1:9" ht="27" x14ac:dyDescent="0.3">
      <c r="A502" s="33" t="s">
        <v>134</v>
      </c>
      <c r="B502" s="33" t="s">
        <v>4</v>
      </c>
      <c r="C502" s="34" t="s">
        <v>5</v>
      </c>
      <c r="D502" s="35" t="s">
        <v>6</v>
      </c>
      <c r="E502" s="33" t="s">
        <v>7</v>
      </c>
      <c r="F502" s="33" t="s">
        <v>8</v>
      </c>
      <c r="G502" s="33" t="s">
        <v>135</v>
      </c>
      <c r="H502" s="35" t="s">
        <v>10</v>
      </c>
      <c r="I502" s="33" t="s">
        <v>11</v>
      </c>
    </row>
    <row r="503" spans="1:9" ht="106.2" x14ac:dyDescent="0.3">
      <c r="A503" s="36">
        <v>1</v>
      </c>
      <c r="B503" s="37" t="s">
        <v>845</v>
      </c>
      <c r="C503" s="38" t="s">
        <v>846</v>
      </c>
      <c r="D503" s="164" t="s">
        <v>847</v>
      </c>
      <c r="E503" s="40">
        <v>39</v>
      </c>
      <c r="F503" s="40">
        <v>0</v>
      </c>
      <c r="G503" s="40">
        <v>39</v>
      </c>
      <c r="H503" s="39" t="s">
        <v>848</v>
      </c>
      <c r="I503" s="37" t="s">
        <v>138</v>
      </c>
    </row>
    <row r="504" spans="1:9" x14ac:dyDescent="0.3">
      <c r="A504" s="23"/>
      <c r="B504" s="50"/>
      <c r="C504" s="51"/>
      <c r="D504" s="42" t="s">
        <v>132</v>
      </c>
      <c r="E504" s="43">
        <f>SUM(E503)</f>
        <v>39</v>
      </c>
      <c r="F504" s="43">
        <f>SUM(F503)</f>
        <v>0</v>
      </c>
      <c r="G504" s="43">
        <f>SUM(G503)</f>
        <v>39</v>
      </c>
      <c r="H504" s="53"/>
      <c r="I504" s="50"/>
    </row>
    <row r="505" spans="1:9" x14ac:dyDescent="0.3">
      <c r="A505" s="44"/>
      <c r="B505" s="45"/>
      <c r="C505" s="46"/>
      <c r="D505" s="49"/>
      <c r="E505" s="99"/>
      <c r="F505" s="99"/>
      <c r="G505" s="99"/>
      <c r="H505" s="49"/>
      <c r="I505" s="45"/>
    </row>
    <row r="506" spans="1:9" ht="27" x14ac:dyDescent="0.3">
      <c r="A506" s="33" t="s">
        <v>134</v>
      </c>
      <c r="B506" s="33" t="s">
        <v>4</v>
      </c>
      <c r="C506" s="34" t="s">
        <v>5</v>
      </c>
      <c r="D506" s="35" t="s">
        <v>6</v>
      </c>
      <c r="E506" s="33" t="s">
        <v>7</v>
      </c>
      <c r="F506" s="33" t="s">
        <v>8</v>
      </c>
      <c r="G506" s="33" t="s">
        <v>135</v>
      </c>
      <c r="H506" s="35" t="s">
        <v>10</v>
      </c>
      <c r="I506" s="33" t="s">
        <v>11</v>
      </c>
    </row>
    <row r="507" spans="1:9" ht="145.80000000000001" x14ac:dyDescent="0.3">
      <c r="A507" s="18">
        <v>1</v>
      </c>
      <c r="B507" s="41" t="s">
        <v>849</v>
      </c>
      <c r="C507" s="38" t="s">
        <v>850</v>
      </c>
      <c r="D507" s="164" t="s">
        <v>851</v>
      </c>
      <c r="E507" s="40">
        <v>733</v>
      </c>
      <c r="F507" s="40">
        <v>13</v>
      </c>
      <c r="G507" s="40">
        <v>746</v>
      </c>
      <c r="H507" s="39" t="s">
        <v>848</v>
      </c>
      <c r="I507" s="41" t="s">
        <v>14</v>
      </c>
    </row>
    <row r="508" spans="1:9" ht="40.200000000000003" x14ac:dyDescent="0.3">
      <c r="A508" s="18">
        <v>2</v>
      </c>
      <c r="B508" s="41" t="s">
        <v>852</v>
      </c>
      <c r="C508" s="38" t="s">
        <v>853</v>
      </c>
      <c r="D508" s="164" t="s">
        <v>854</v>
      </c>
      <c r="E508" s="40">
        <v>4</v>
      </c>
      <c r="F508" s="40">
        <v>0</v>
      </c>
      <c r="G508" s="40">
        <v>4</v>
      </c>
      <c r="H508" s="39" t="s">
        <v>848</v>
      </c>
      <c r="I508" s="41" t="s">
        <v>14</v>
      </c>
    </row>
    <row r="509" spans="1:9" ht="40.200000000000003" x14ac:dyDescent="0.3">
      <c r="A509" s="18">
        <v>3</v>
      </c>
      <c r="B509" s="41" t="s">
        <v>855</v>
      </c>
      <c r="C509" s="38" t="s">
        <v>856</v>
      </c>
      <c r="D509" s="164" t="s">
        <v>857</v>
      </c>
      <c r="E509" s="40">
        <v>861</v>
      </c>
      <c r="F509" s="40">
        <v>16</v>
      </c>
      <c r="G509" s="40">
        <v>877</v>
      </c>
      <c r="H509" s="39" t="s">
        <v>848</v>
      </c>
      <c r="I509" s="41" t="s">
        <v>14</v>
      </c>
    </row>
    <row r="510" spans="1:9" ht="79.8" x14ac:dyDescent="0.3">
      <c r="A510" s="18">
        <v>4</v>
      </c>
      <c r="B510" s="41" t="s">
        <v>858</v>
      </c>
      <c r="C510" s="38" t="s">
        <v>859</v>
      </c>
      <c r="D510" s="164" t="s">
        <v>860</v>
      </c>
      <c r="E510" s="40">
        <v>818.5</v>
      </c>
      <c r="F510" s="40">
        <v>15</v>
      </c>
      <c r="G510" s="40">
        <v>833.5</v>
      </c>
      <c r="H510" s="39" t="s">
        <v>861</v>
      </c>
      <c r="I510" s="41" t="s">
        <v>14</v>
      </c>
    </row>
    <row r="511" spans="1:9" x14ac:dyDescent="0.3">
      <c r="A511" s="115"/>
      <c r="B511" s="116"/>
      <c r="C511" s="165"/>
      <c r="D511" s="100" t="s">
        <v>132</v>
      </c>
      <c r="E511" s="118">
        <f>SUM(E507:E510)</f>
        <v>2416.5</v>
      </c>
      <c r="F511" s="118">
        <f>SUM(F507:F510)</f>
        <v>44</v>
      </c>
      <c r="G511" s="118">
        <f>SUM(G507:G510)</f>
        <v>2460.5</v>
      </c>
      <c r="H511" s="119"/>
      <c r="I511" s="41"/>
    </row>
    <row r="512" spans="1:9" x14ac:dyDescent="0.3">
      <c r="A512" s="133"/>
      <c r="B512" s="134"/>
      <c r="C512" s="166"/>
      <c r="D512" s="136"/>
      <c r="E512" s="124"/>
      <c r="F512" s="134"/>
      <c r="G512" s="52">
        <f>G511+G504</f>
        <v>2499.5</v>
      </c>
      <c r="H512" s="167"/>
      <c r="I512" s="30"/>
    </row>
    <row r="513" spans="1:9" ht="42" x14ac:dyDescent="0.3">
      <c r="A513" s="133"/>
      <c r="B513" s="134"/>
      <c r="C513" s="11" t="s">
        <v>862</v>
      </c>
      <c r="D513" s="136"/>
      <c r="E513" s="124"/>
      <c r="F513" s="134"/>
      <c r="G513" s="134"/>
      <c r="H513" s="167"/>
      <c r="I513" s="45"/>
    </row>
    <row r="514" spans="1:9" x14ac:dyDescent="0.3">
      <c r="A514" s="133"/>
      <c r="B514" s="134"/>
      <c r="C514" s="166"/>
      <c r="D514" s="136"/>
      <c r="E514" s="124"/>
      <c r="F514" s="134"/>
      <c r="G514" s="134"/>
      <c r="H514" s="167"/>
      <c r="I514" s="137"/>
    </row>
    <row r="515" spans="1:9" ht="27" x14ac:dyDescent="0.3">
      <c r="A515" s="33" t="s">
        <v>134</v>
      </c>
      <c r="B515" s="33" t="s">
        <v>4</v>
      </c>
      <c r="C515" s="34" t="s">
        <v>5</v>
      </c>
      <c r="D515" s="35" t="s">
        <v>6</v>
      </c>
      <c r="E515" s="33" t="s">
        <v>7</v>
      </c>
      <c r="F515" s="33" t="s">
        <v>8</v>
      </c>
      <c r="G515" s="33" t="s">
        <v>135</v>
      </c>
      <c r="H515" s="35" t="s">
        <v>10</v>
      </c>
      <c r="I515" s="33" t="s">
        <v>11</v>
      </c>
    </row>
    <row r="516" spans="1:9" ht="66.599999999999994" x14ac:dyDescent="0.3">
      <c r="A516" s="36">
        <v>1</v>
      </c>
      <c r="B516" s="37" t="s">
        <v>863</v>
      </c>
      <c r="C516" s="38" t="s">
        <v>864</v>
      </c>
      <c r="D516" s="39">
        <v>40401</v>
      </c>
      <c r="E516" s="40">
        <v>356</v>
      </c>
      <c r="F516" s="40">
        <v>0</v>
      </c>
      <c r="G516" s="40">
        <f>E516+F516</f>
        <v>356</v>
      </c>
      <c r="H516" s="39" t="s">
        <v>848</v>
      </c>
      <c r="I516" s="37" t="s">
        <v>138</v>
      </c>
    </row>
    <row r="517" spans="1:9" x14ac:dyDescent="0.3">
      <c r="A517" s="18"/>
      <c r="B517" s="41"/>
      <c r="C517" s="38"/>
      <c r="D517" s="42" t="s">
        <v>132</v>
      </c>
      <c r="E517" s="168">
        <f>SUM(E516)</f>
        <v>356</v>
      </c>
      <c r="F517" s="168">
        <f>SUM(F516)</f>
        <v>0</v>
      </c>
      <c r="G517" s="168">
        <f>SUM(G516)</f>
        <v>356</v>
      </c>
      <c r="H517" s="39"/>
      <c r="I517" s="41"/>
    </row>
    <row r="518" spans="1:9" x14ac:dyDescent="0.3">
      <c r="A518" s="44"/>
      <c r="B518" s="45"/>
      <c r="C518" s="46"/>
      <c r="D518" s="49"/>
      <c r="E518" s="99"/>
      <c r="F518" s="99"/>
      <c r="G518" s="99"/>
      <c r="H518" s="49"/>
      <c r="I518" s="30"/>
    </row>
    <row r="519" spans="1:9" ht="27" x14ac:dyDescent="0.3">
      <c r="A519" s="33" t="s">
        <v>134</v>
      </c>
      <c r="B519" s="33" t="s">
        <v>4</v>
      </c>
      <c r="C519" s="34" t="s">
        <v>5</v>
      </c>
      <c r="D519" s="35" t="s">
        <v>6</v>
      </c>
      <c r="E519" s="33" t="s">
        <v>7</v>
      </c>
      <c r="F519" s="33" t="s">
        <v>8</v>
      </c>
      <c r="G519" s="33" t="s">
        <v>135</v>
      </c>
      <c r="H519" s="35" t="s">
        <v>10</v>
      </c>
      <c r="I519" s="33" t="s">
        <v>11</v>
      </c>
    </row>
    <row r="520" spans="1:9" ht="66.599999999999994" x14ac:dyDescent="0.3">
      <c r="A520" s="18">
        <v>1</v>
      </c>
      <c r="B520" s="41" t="s">
        <v>865</v>
      </c>
      <c r="C520" s="38" t="s">
        <v>866</v>
      </c>
      <c r="D520" s="39">
        <v>40411</v>
      </c>
      <c r="E520" s="40">
        <v>766</v>
      </c>
      <c r="F520" s="40">
        <v>14</v>
      </c>
      <c r="G520" s="40">
        <f>E520+F520</f>
        <v>780</v>
      </c>
      <c r="H520" s="39" t="s">
        <v>848</v>
      </c>
      <c r="I520" s="41" t="s">
        <v>14</v>
      </c>
    </row>
    <row r="521" spans="1:9" ht="79.8" x14ac:dyDescent="0.3">
      <c r="A521" s="18">
        <v>2</v>
      </c>
      <c r="B521" s="41" t="s">
        <v>867</v>
      </c>
      <c r="C521" s="38" t="s">
        <v>868</v>
      </c>
      <c r="D521" s="39">
        <v>40427</v>
      </c>
      <c r="E521" s="40">
        <v>947</v>
      </c>
      <c r="F521" s="40">
        <v>17</v>
      </c>
      <c r="G521" s="40">
        <f t="shared" ref="G521:G566" si="7">E521+F521</f>
        <v>964</v>
      </c>
      <c r="H521" s="39" t="s">
        <v>848</v>
      </c>
      <c r="I521" s="41" t="s">
        <v>14</v>
      </c>
    </row>
    <row r="522" spans="1:9" ht="79.8" x14ac:dyDescent="0.3">
      <c r="A522" s="18">
        <v>3</v>
      </c>
      <c r="B522" s="41" t="s">
        <v>869</v>
      </c>
      <c r="C522" s="38" t="s">
        <v>870</v>
      </c>
      <c r="D522" s="39">
        <v>40429</v>
      </c>
      <c r="E522" s="40">
        <v>946</v>
      </c>
      <c r="F522" s="40">
        <v>17</v>
      </c>
      <c r="G522" s="40">
        <f t="shared" si="7"/>
        <v>963</v>
      </c>
      <c r="H522" s="39" t="s">
        <v>848</v>
      </c>
      <c r="I522" s="41" t="s">
        <v>14</v>
      </c>
    </row>
    <row r="523" spans="1:9" ht="53.4" x14ac:dyDescent="0.3">
      <c r="A523" s="18">
        <v>4</v>
      </c>
      <c r="B523" s="41" t="s">
        <v>871</v>
      </c>
      <c r="C523" s="38" t="s">
        <v>872</v>
      </c>
      <c r="D523" s="39">
        <v>40429</v>
      </c>
      <c r="E523" s="40">
        <v>1119</v>
      </c>
      <c r="F523" s="40">
        <v>20</v>
      </c>
      <c r="G523" s="40">
        <f t="shared" si="7"/>
        <v>1139</v>
      </c>
      <c r="H523" s="39" t="s">
        <v>861</v>
      </c>
      <c r="I523" s="41" t="s">
        <v>14</v>
      </c>
    </row>
    <row r="524" spans="1:9" ht="53.4" x14ac:dyDescent="0.3">
      <c r="A524" s="18">
        <v>5</v>
      </c>
      <c r="B524" s="41" t="s">
        <v>873</v>
      </c>
      <c r="C524" s="38" t="s">
        <v>874</v>
      </c>
      <c r="D524" s="39">
        <v>40424</v>
      </c>
      <c r="E524" s="40">
        <v>736</v>
      </c>
      <c r="F524" s="40">
        <v>13</v>
      </c>
      <c r="G524" s="40">
        <f t="shared" si="7"/>
        <v>749</v>
      </c>
      <c r="H524" s="39" t="s">
        <v>848</v>
      </c>
      <c r="I524" s="41" t="s">
        <v>14</v>
      </c>
    </row>
    <row r="525" spans="1:9" ht="40.200000000000003" x14ac:dyDescent="0.3">
      <c r="A525" s="18">
        <v>6</v>
      </c>
      <c r="B525" s="41" t="s">
        <v>875</v>
      </c>
      <c r="C525" s="38" t="s">
        <v>876</v>
      </c>
      <c r="D525" s="39">
        <v>40411</v>
      </c>
      <c r="E525" s="40">
        <v>766</v>
      </c>
      <c r="F525" s="40">
        <v>14</v>
      </c>
      <c r="G525" s="40">
        <f t="shared" si="7"/>
        <v>780</v>
      </c>
      <c r="H525" s="39" t="s">
        <v>848</v>
      </c>
      <c r="I525" s="41" t="s">
        <v>14</v>
      </c>
    </row>
    <row r="526" spans="1:9" ht="66.599999999999994" x14ac:dyDescent="0.3">
      <c r="A526" s="18">
        <v>7</v>
      </c>
      <c r="B526" s="41" t="s">
        <v>877</v>
      </c>
      <c r="C526" s="38" t="s">
        <v>878</v>
      </c>
      <c r="D526" s="39">
        <v>40373</v>
      </c>
      <c r="E526" s="40">
        <v>781</v>
      </c>
      <c r="F526" s="40">
        <v>14</v>
      </c>
      <c r="G526" s="40">
        <f t="shared" si="7"/>
        <v>795</v>
      </c>
      <c r="H526" s="39" t="s">
        <v>848</v>
      </c>
      <c r="I526" s="41" t="s">
        <v>14</v>
      </c>
    </row>
    <row r="527" spans="1:9" ht="66.599999999999994" x14ac:dyDescent="0.3">
      <c r="A527" s="18">
        <v>8</v>
      </c>
      <c r="B527" s="41" t="s">
        <v>879</v>
      </c>
      <c r="C527" s="38" t="s">
        <v>880</v>
      </c>
      <c r="D527" s="39">
        <v>40373</v>
      </c>
      <c r="E527" s="40">
        <v>822</v>
      </c>
      <c r="F527" s="40">
        <v>15</v>
      </c>
      <c r="G527" s="40">
        <f t="shared" si="7"/>
        <v>837</v>
      </c>
      <c r="H527" s="39" t="s">
        <v>848</v>
      </c>
      <c r="I527" s="41" t="s">
        <v>14</v>
      </c>
    </row>
    <row r="528" spans="1:9" ht="66.599999999999994" x14ac:dyDescent="0.3">
      <c r="A528" s="18">
        <v>9</v>
      </c>
      <c r="B528" s="41" t="s">
        <v>881</v>
      </c>
      <c r="C528" s="38" t="s">
        <v>882</v>
      </c>
      <c r="D528" s="39">
        <v>40373</v>
      </c>
      <c r="E528" s="40">
        <v>762</v>
      </c>
      <c r="F528" s="40">
        <v>14</v>
      </c>
      <c r="G528" s="40">
        <f t="shared" si="7"/>
        <v>776</v>
      </c>
      <c r="H528" s="39" t="s">
        <v>861</v>
      </c>
      <c r="I528" s="41" t="s">
        <v>14</v>
      </c>
    </row>
    <row r="529" spans="1:9" ht="93" x14ac:dyDescent="0.3">
      <c r="A529" s="18">
        <v>10</v>
      </c>
      <c r="B529" s="41" t="s">
        <v>883</v>
      </c>
      <c r="C529" s="38" t="s">
        <v>884</v>
      </c>
      <c r="D529" s="39">
        <v>40373</v>
      </c>
      <c r="E529" s="40">
        <v>737</v>
      </c>
      <c r="F529" s="40">
        <v>13</v>
      </c>
      <c r="G529" s="40">
        <f t="shared" si="7"/>
        <v>750</v>
      </c>
      <c r="H529" s="39" t="s">
        <v>848</v>
      </c>
      <c r="I529" s="41" t="s">
        <v>14</v>
      </c>
    </row>
    <row r="530" spans="1:9" ht="66.599999999999994" x14ac:dyDescent="0.3">
      <c r="A530" s="18">
        <v>11</v>
      </c>
      <c r="B530" s="41" t="s">
        <v>885</v>
      </c>
      <c r="C530" s="38" t="s">
        <v>886</v>
      </c>
      <c r="D530" s="39">
        <v>40400</v>
      </c>
      <c r="E530" s="40">
        <v>886</v>
      </c>
      <c r="F530" s="40">
        <v>16</v>
      </c>
      <c r="G530" s="40">
        <f t="shared" si="7"/>
        <v>902</v>
      </c>
      <c r="H530" s="39" t="s">
        <v>848</v>
      </c>
      <c r="I530" s="41" t="s">
        <v>14</v>
      </c>
    </row>
    <row r="531" spans="1:9" ht="66.599999999999994" x14ac:dyDescent="0.3">
      <c r="A531" s="18">
        <v>12</v>
      </c>
      <c r="B531" s="41" t="s">
        <v>887</v>
      </c>
      <c r="C531" s="38" t="s">
        <v>888</v>
      </c>
      <c r="D531" s="39">
        <v>40399</v>
      </c>
      <c r="E531" s="40">
        <v>885</v>
      </c>
      <c r="F531" s="40">
        <v>16</v>
      </c>
      <c r="G531" s="40">
        <f t="shared" si="7"/>
        <v>901</v>
      </c>
      <c r="H531" s="39" t="s">
        <v>848</v>
      </c>
      <c r="I531" s="41" t="s">
        <v>14</v>
      </c>
    </row>
    <row r="532" spans="1:9" ht="66.599999999999994" x14ac:dyDescent="0.3">
      <c r="A532" s="18">
        <v>13</v>
      </c>
      <c r="B532" s="41" t="s">
        <v>889</v>
      </c>
      <c r="C532" s="38" t="s">
        <v>890</v>
      </c>
      <c r="D532" s="39">
        <v>40373</v>
      </c>
      <c r="E532" s="40">
        <v>862</v>
      </c>
      <c r="F532" s="40">
        <v>15</v>
      </c>
      <c r="G532" s="40">
        <f t="shared" si="7"/>
        <v>877</v>
      </c>
      <c r="H532" s="39" t="s">
        <v>848</v>
      </c>
      <c r="I532" s="41" t="s">
        <v>14</v>
      </c>
    </row>
    <row r="533" spans="1:9" ht="53.4" x14ac:dyDescent="0.3">
      <c r="A533" s="18">
        <v>14</v>
      </c>
      <c r="B533" s="41" t="s">
        <v>891</v>
      </c>
      <c r="C533" s="38" t="s">
        <v>892</v>
      </c>
      <c r="D533" s="39">
        <v>40373</v>
      </c>
      <c r="E533" s="40">
        <v>786</v>
      </c>
      <c r="F533" s="40">
        <v>14</v>
      </c>
      <c r="G533" s="40">
        <f t="shared" si="7"/>
        <v>800</v>
      </c>
      <c r="H533" s="39" t="s">
        <v>861</v>
      </c>
      <c r="I533" s="41" t="s">
        <v>14</v>
      </c>
    </row>
    <row r="534" spans="1:9" ht="132.6" x14ac:dyDescent="0.3">
      <c r="A534" s="18">
        <v>15</v>
      </c>
      <c r="B534" s="41" t="s">
        <v>893</v>
      </c>
      <c r="C534" s="38" t="s">
        <v>894</v>
      </c>
      <c r="D534" s="39">
        <v>40399</v>
      </c>
      <c r="E534" s="40">
        <v>886</v>
      </c>
      <c r="F534" s="40">
        <v>16</v>
      </c>
      <c r="G534" s="40">
        <f t="shared" si="7"/>
        <v>902</v>
      </c>
      <c r="H534" s="39" t="s">
        <v>848</v>
      </c>
      <c r="I534" s="41" t="s">
        <v>14</v>
      </c>
    </row>
    <row r="535" spans="1:9" ht="66.599999999999994" x14ac:dyDescent="0.3">
      <c r="A535" s="18">
        <v>16</v>
      </c>
      <c r="B535" s="41" t="s">
        <v>895</v>
      </c>
      <c r="C535" s="38" t="s">
        <v>896</v>
      </c>
      <c r="D535" s="39">
        <v>40373</v>
      </c>
      <c r="E535" s="40">
        <v>762</v>
      </c>
      <c r="F535" s="40">
        <v>14</v>
      </c>
      <c r="G535" s="40">
        <f t="shared" si="7"/>
        <v>776</v>
      </c>
      <c r="H535" s="39" t="s">
        <v>848</v>
      </c>
      <c r="I535" s="41" t="s">
        <v>14</v>
      </c>
    </row>
    <row r="536" spans="1:9" ht="53.4" x14ac:dyDescent="0.3">
      <c r="A536" s="18">
        <v>17</v>
      </c>
      <c r="B536" s="41" t="s">
        <v>897</v>
      </c>
      <c r="C536" s="38" t="s">
        <v>898</v>
      </c>
      <c r="D536" s="39">
        <v>40368</v>
      </c>
      <c r="E536" s="40">
        <v>749</v>
      </c>
      <c r="F536" s="40">
        <v>13</v>
      </c>
      <c r="G536" s="40">
        <f t="shared" si="7"/>
        <v>762</v>
      </c>
      <c r="H536" s="39" t="s">
        <v>848</v>
      </c>
      <c r="I536" s="41" t="s">
        <v>14</v>
      </c>
    </row>
    <row r="537" spans="1:9" ht="53.4" x14ac:dyDescent="0.3">
      <c r="A537" s="18">
        <v>18</v>
      </c>
      <c r="B537" s="41" t="s">
        <v>899</v>
      </c>
      <c r="C537" s="38" t="s">
        <v>900</v>
      </c>
      <c r="D537" s="39">
        <v>40407</v>
      </c>
      <c r="E537" s="40">
        <v>835</v>
      </c>
      <c r="F537" s="40">
        <v>15</v>
      </c>
      <c r="G537" s="40">
        <f t="shared" si="7"/>
        <v>850</v>
      </c>
      <c r="H537" s="39" t="s">
        <v>848</v>
      </c>
      <c r="I537" s="41" t="s">
        <v>14</v>
      </c>
    </row>
    <row r="538" spans="1:9" ht="66.599999999999994" x14ac:dyDescent="0.3">
      <c r="A538" s="18">
        <v>19</v>
      </c>
      <c r="B538" s="41" t="s">
        <v>901</v>
      </c>
      <c r="C538" s="38" t="s">
        <v>902</v>
      </c>
      <c r="D538" s="39">
        <v>40430</v>
      </c>
      <c r="E538" s="40">
        <v>751</v>
      </c>
      <c r="F538" s="40">
        <v>13</v>
      </c>
      <c r="G538" s="40">
        <f t="shared" si="7"/>
        <v>764</v>
      </c>
      <c r="H538" s="39" t="s">
        <v>861</v>
      </c>
      <c r="I538" s="41" t="s">
        <v>14</v>
      </c>
    </row>
    <row r="539" spans="1:9" ht="66.599999999999994" x14ac:dyDescent="0.3">
      <c r="A539" s="18">
        <v>20</v>
      </c>
      <c r="B539" s="41" t="s">
        <v>903</v>
      </c>
      <c r="C539" s="38" t="s">
        <v>904</v>
      </c>
      <c r="D539" s="39">
        <v>40448</v>
      </c>
      <c r="E539" s="40">
        <v>1555</v>
      </c>
      <c r="F539" s="40">
        <v>28</v>
      </c>
      <c r="G539" s="40">
        <f t="shared" si="7"/>
        <v>1583</v>
      </c>
      <c r="H539" s="39" t="s">
        <v>848</v>
      </c>
      <c r="I539" s="41" t="s">
        <v>14</v>
      </c>
    </row>
    <row r="540" spans="1:9" ht="79.8" x14ac:dyDescent="0.3">
      <c r="A540" s="18">
        <v>21</v>
      </c>
      <c r="B540" s="41" t="s">
        <v>905</v>
      </c>
      <c r="C540" s="38" t="s">
        <v>906</v>
      </c>
      <c r="D540" s="39">
        <v>40400</v>
      </c>
      <c r="E540" s="40">
        <v>888</v>
      </c>
      <c r="F540" s="40">
        <v>16</v>
      </c>
      <c r="G540" s="40">
        <f t="shared" si="7"/>
        <v>904</v>
      </c>
      <c r="H540" s="39" t="s">
        <v>848</v>
      </c>
      <c r="I540" s="41" t="s">
        <v>14</v>
      </c>
    </row>
    <row r="541" spans="1:9" ht="53.4" x14ac:dyDescent="0.3">
      <c r="A541" s="18">
        <v>22</v>
      </c>
      <c r="B541" s="41" t="s">
        <v>907</v>
      </c>
      <c r="C541" s="38" t="s">
        <v>908</v>
      </c>
      <c r="D541" s="39">
        <v>40400</v>
      </c>
      <c r="E541" s="40">
        <v>889</v>
      </c>
      <c r="F541" s="40">
        <v>16</v>
      </c>
      <c r="G541" s="40">
        <f t="shared" si="7"/>
        <v>905</v>
      </c>
      <c r="H541" s="39" t="s">
        <v>848</v>
      </c>
      <c r="I541" s="41" t="s">
        <v>14</v>
      </c>
    </row>
    <row r="542" spans="1:9" ht="66.599999999999994" x14ac:dyDescent="0.3">
      <c r="A542" s="18">
        <v>23</v>
      </c>
      <c r="B542" s="41" t="s">
        <v>909</v>
      </c>
      <c r="C542" s="38" t="s">
        <v>910</v>
      </c>
      <c r="D542" s="39">
        <v>40450</v>
      </c>
      <c r="E542" s="40">
        <v>1560</v>
      </c>
      <c r="F542" s="40">
        <v>28</v>
      </c>
      <c r="G542" s="40">
        <f t="shared" si="7"/>
        <v>1588</v>
      </c>
      <c r="H542" s="39" t="s">
        <v>848</v>
      </c>
      <c r="I542" s="41" t="s">
        <v>14</v>
      </c>
    </row>
    <row r="543" spans="1:9" ht="106.2" x14ac:dyDescent="0.3">
      <c r="A543" s="18">
        <v>24</v>
      </c>
      <c r="B543" s="41" t="s">
        <v>911</v>
      </c>
      <c r="C543" s="38" t="s">
        <v>912</v>
      </c>
      <c r="D543" s="39">
        <v>40427</v>
      </c>
      <c r="E543" s="40">
        <v>743</v>
      </c>
      <c r="F543" s="40">
        <v>13</v>
      </c>
      <c r="G543" s="40">
        <f t="shared" si="7"/>
        <v>756</v>
      </c>
      <c r="H543" s="39" t="s">
        <v>861</v>
      </c>
      <c r="I543" s="41" t="s">
        <v>14</v>
      </c>
    </row>
    <row r="544" spans="1:9" ht="79.8" x14ac:dyDescent="0.3">
      <c r="A544" s="18">
        <v>25</v>
      </c>
      <c r="B544" s="41" t="s">
        <v>913</v>
      </c>
      <c r="C544" s="38" t="s">
        <v>914</v>
      </c>
      <c r="D544" s="39">
        <v>40427</v>
      </c>
      <c r="E544" s="40">
        <v>740</v>
      </c>
      <c r="F544" s="40">
        <v>13</v>
      </c>
      <c r="G544" s="40">
        <f t="shared" si="7"/>
        <v>753</v>
      </c>
      <c r="H544" s="39" t="s">
        <v>848</v>
      </c>
      <c r="I544" s="41" t="s">
        <v>14</v>
      </c>
    </row>
    <row r="545" spans="1:9" ht="79.8" x14ac:dyDescent="0.3">
      <c r="A545" s="18">
        <v>26</v>
      </c>
      <c r="B545" s="41" t="s">
        <v>915</v>
      </c>
      <c r="C545" s="38" t="s">
        <v>916</v>
      </c>
      <c r="D545" s="39">
        <v>40430</v>
      </c>
      <c r="E545" s="40">
        <v>863</v>
      </c>
      <c r="F545" s="40">
        <v>15</v>
      </c>
      <c r="G545" s="40">
        <f t="shared" si="7"/>
        <v>878</v>
      </c>
      <c r="H545" s="39" t="s">
        <v>848</v>
      </c>
      <c r="I545" s="41" t="s">
        <v>14</v>
      </c>
    </row>
    <row r="546" spans="1:9" ht="53.4" x14ac:dyDescent="0.3">
      <c r="A546" s="18">
        <v>27</v>
      </c>
      <c r="B546" s="41" t="s">
        <v>917</v>
      </c>
      <c r="C546" s="38" t="s">
        <v>918</v>
      </c>
      <c r="D546" s="39">
        <v>40423</v>
      </c>
      <c r="E546" s="40">
        <v>772</v>
      </c>
      <c r="F546" s="40">
        <v>14</v>
      </c>
      <c r="G546" s="40">
        <f t="shared" si="7"/>
        <v>786</v>
      </c>
      <c r="H546" s="39" t="s">
        <v>848</v>
      </c>
      <c r="I546" s="41" t="s">
        <v>14</v>
      </c>
    </row>
    <row r="547" spans="1:9" ht="66.599999999999994" x14ac:dyDescent="0.3">
      <c r="A547" s="18">
        <v>28</v>
      </c>
      <c r="B547" s="41" t="s">
        <v>919</v>
      </c>
      <c r="C547" s="38" t="s">
        <v>920</v>
      </c>
      <c r="D547" s="39">
        <v>40427</v>
      </c>
      <c r="E547" s="40">
        <v>784</v>
      </c>
      <c r="F547" s="40">
        <v>14</v>
      </c>
      <c r="G547" s="40">
        <f t="shared" si="7"/>
        <v>798</v>
      </c>
      <c r="H547" s="39" t="s">
        <v>848</v>
      </c>
      <c r="I547" s="41" t="s">
        <v>14</v>
      </c>
    </row>
    <row r="548" spans="1:9" ht="66.599999999999994" x14ac:dyDescent="0.3">
      <c r="A548" s="18">
        <v>29</v>
      </c>
      <c r="B548" s="41" t="s">
        <v>921</v>
      </c>
      <c r="C548" s="38" t="s">
        <v>922</v>
      </c>
      <c r="D548" s="39">
        <v>40410</v>
      </c>
      <c r="E548" s="40">
        <v>899</v>
      </c>
      <c r="F548" s="40">
        <v>16</v>
      </c>
      <c r="G548" s="40">
        <f t="shared" si="7"/>
        <v>915</v>
      </c>
      <c r="H548" s="39" t="s">
        <v>861</v>
      </c>
      <c r="I548" s="41" t="s">
        <v>14</v>
      </c>
    </row>
    <row r="549" spans="1:9" ht="79.8" x14ac:dyDescent="0.3">
      <c r="A549" s="18">
        <v>30</v>
      </c>
      <c r="B549" s="41" t="s">
        <v>923</v>
      </c>
      <c r="C549" s="38" t="s">
        <v>924</v>
      </c>
      <c r="D549" s="39">
        <v>40400</v>
      </c>
      <c r="E549" s="40">
        <v>886</v>
      </c>
      <c r="F549" s="40">
        <v>16</v>
      </c>
      <c r="G549" s="40">
        <f t="shared" si="7"/>
        <v>902</v>
      </c>
      <c r="H549" s="39" t="s">
        <v>861</v>
      </c>
      <c r="I549" s="41" t="s">
        <v>14</v>
      </c>
    </row>
    <row r="550" spans="1:9" ht="66.599999999999994" x14ac:dyDescent="0.3">
      <c r="A550" s="18">
        <v>31</v>
      </c>
      <c r="B550" s="41" t="s">
        <v>925</v>
      </c>
      <c r="C550" s="38" t="s">
        <v>926</v>
      </c>
      <c r="D550" s="39">
        <v>40399</v>
      </c>
      <c r="E550" s="40">
        <v>885</v>
      </c>
      <c r="F550" s="40">
        <v>16</v>
      </c>
      <c r="G550" s="40">
        <f t="shared" si="7"/>
        <v>901</v>
      </c>
      <c r="H550" s="39" t="s">
        <v>848</v>
      </c>
      <c r="I550" s="41" t="s">
        <v>14</v>
      </c>
    </row>
    <row r="551" spans="1:9" ht="79.8" x14ac:dyDescent="0.3">
      <c r="A551" s="18">
        <v>32</v>
      </c>
      <c r="B551" s="41" t="s">
        <v>927</v>
      </c>
      <c r="C551" s="38" t="s">
        <v>928</v>
      </c>
      <c r="D551" s="39">
        <v>40400</v>
      </c>
      <c r="E551" s="40">
        <v>754</v>
      </c>
      <c r="F551" s="40">
        <v>13</v>
      </c>
      <c r="G551" s="40">
        <f t="shared" si="7"/>
        <v>767</v>
      </c>
      <c r="H551" s="39" t="s">
        <v>848</v>
      </c>
      <c r="I551" s="41" t="s">
        <v>14</v>
      </c>
    </row>
    <row r="552" spans="1:9" ht="40.200000000000003" x14ac:dyDescent="0.3">
      <c r="A552" s="18">
        <v>33</v>
      </c>
      <c r="B552" s="41" t="s">
        <v>929</v>
      </c>
      <c r="C552" s="38" t="s">
        <v>930</v>
      </c>
      <c r="D552" s="39">
        <v>40399</v>
      </c>
      <c r="E552" s="40">
        <v>885</v>
      </c>
      <c r="F552" s="40">
        <v>16</v>
      </c>
      <c r="G552" s="40">
        <f t="shared" si="7"/>
        <v>901</v>
      </c>
      <c r="H552" s="39" t="s">
        <v>848</v>
      </c>
      <c r="I552" s="41" t="s">
        <v>14</v>
      </c>
    </row>
    <row r="553" spans="1:9" ht="66.599999999999994" x14ac:dyDescent="0.3">
      <c r="A553" s="18">
        <v>34</v>
      </c>
      <c r="B553" s="41" t="s">
        <v>931</v>
      </c>
      <c r="C553" s="38" t="s">
        <v>932</v>
      </c>
      <c r="D553" s="39">
        <v>40399</v>
      </c>
      <c r="E553" s="40">
        <v>813</v>
      </c>
      <c r="F553" s="40">
        <v>14</v>
      </c>
      <c r="G553" s="40">
        <f t="shared" si="7"/>
        <v>827</v>
      </c>
      <c r="H553" s="39" t="s">
        <v>848</v>
      </c>
      <c r="I553" s="41" t="s">
        <v>14</v>
      </c>
    </row>
    <row r="554" spans="1:9" ht="53.4" x14ac:dyDescent="0.3">
      <c r="A554" s="18">
        <v>35</v>
      </c>
      <c r="B554" s="41" t="s">
        <v>933</v>
      </c>
      <c r="C554" s="38" t="s">
        <v>934</v>
      </c>
      <c r="D554" s="39">
        <v>40400</v>
      </c>
      <c r="E554" s="40">
        <v>884</v>
      </c>
      <c r="F554" s="40">
        <v>16</v>
      </c>
      <c r="G554" s="40">
        <f t="shared" si="7"/>
        <v>900</v>
      </c>
      <c r="H554" s="39" t="s">
        <v>861</v>
      </c>
      <c r="I554" s="41" t="s">
        <v>14</v>
      </c>
    </row>
    <row r="555" spans="1:9" ht="53.4" x14ac:dyDescent="0.3">
      <c r="A555" s="18">
        <v>36</v>
      </c>
      <c r="B555" s="41" t="s">
        <v>935</v>
      </c>
      <c r="C555" s="38" t="s">
        <v>936</v>
      </c>
      <c r="D555" s="39">
        <v>40401</v>
      </c>
      <c r="E555" s="40">
        <v>818</v>
      </c>
      <c r="F555" s="40">
        <v>15</v>
      </c>
      <c r="G555" s="40">
        <f t="shared" si="7"/>
        <v>833</v>
      </c>
      <c r="H555" s="39" t="s">
        <v>848</v>
      </c>
      <c r="I555" s="41" t="s">
        <v>14</v>
      </c>
    </row>
    <row r="556" spans="1:9" ht="79.8" x14ac:dyDescent="0.3">
      <c r="A556" s="18">
        <v>37</v>
      </c>
      <c r="B556" s="41" t="s">
        <v>937</v>
      </c>
      <c r="C556" s="38" t="s">
        <v>938</v>
      </c>
      <c r="D556" s="39">
        <v>40401</v>
      </c>
      <c r="E556" s="40">
        <v>781</v>
      </c>
      <c r="F556" s="40">
        <v>14</v>
      </c>
      <c r="G556" s="40">
        <f t="shared" si="7"/>
        <v>795</v>
      </c>
      <c r="H556" s="39" t="s">
        <v>848</v>
      </c>
      <c r="I556" s="41" t="s">
        <v>14</v>
      </c>
    </row>
    <row r="557" spans="1:9" ht="79.8" x14ac:dyDescent="0.3">
      <c r="A557" s="18">
        <v>38</v>
      </c>
      <c r="B557" s="41" t="s">
        <v>939</v>
      </c>
      <c r="C557" s="38" t="s">
        <v>940</v>
      </c>
      <c r="D557" s="39">
        <v>40448</v>
      </c>
      <c r="E557" s="40">
        <v>1532</v>
      </c>
      <c r="F557" s="40">
        <v>27</v>
      </c>
      <c r="G557" s="40">
        <f t="shared" si="7"/>
        <v>1559</v>
      </c>
      <c r="H557" s="39" t="s">
        <v>848</v>
      </c>
      <c r="I557" s="41" t="s">
        <v>14</v>
      </c>
    </row>
    <row r="558" spans="1:9" ht="66.599999999999994" x14ac:dyDescent="0.3">
      <c r="A558" s="18">
        <v>39</v>
      </c>
      <c r="B558" s="41" t="s">
        <v>941</v>
      </c>
      <c r="C558" s="38" t="s">
        <v>942</v>
      </c>
      <c r="D558" s="39">
        <v>40448</v>
      </c>
      <c r="E558" s="40">
        <v>1484</v>
      </c>
      <c r="F558" s="40">
        <v>26</v>
      </c>
      <c r="G558" s="40">
        <f t="shared" si="7"/>
        <v>1510</v>
      </c>
      <c r="H558" s="39" t="s">
        <v>848</v>
      </c>
      <c r="I558" s="41" t="s">
        <v>14</v>
      </c>
    </row>
    <row r="559" spans="1:9" ht="79.8" x14ac:dyDescent="0.3">
      <c r="A559" s="18">
        <v>40</v>
      </c>
      <c r="B559" s="41" t="s">
        <v>943</v>
      </c>
      <c r="C559" s="38" t="s">
        <v>944</v>
      </c>
      <c r="D559" s="39">
        <v>40448</v>
      </c>
      <c r="E559" s="40">
        <v>1499</v>
      </c>
      <c r="F559" s="40">
        <v>27</v>
      </c>
      <c r="G559" s="40">
        <f t="shared" si="7"/>
        <v>1526</v>
      </c>
      <c r="H559" s="39" t="s">
        <v>861</v>
      </c>
      <c r="I559" s="41" t="s">
        <v>14</v>
      </c>
    </row>
    <row r="560" spans="1:9" ht="66.599999999999994" x14ac:dyDescent="0.3">
      <c r="A560" s="18">
        <v>41</v>
      </c>
      <c r="B560" s="41" t="s">
        <v>945</v>
      </c>
      <c r="C560" s="38" t="s">
        <v>946</v>
      </c>
      <c r="D560" s="39">
        <v>40423</v>
      </c>
      <c r="E560" s="40">
        <v>776</v>
      </c>
      <c r="F560" s="40">
        <v>14</v>
      </c>
      <c r="G560" s="40">
        <f t="shared" si="7"/>
        <v>790</v>
      </c>
      <c r="H560" s="39" t="s">
        <v>848</v>
      </c>
      <c r="I560" s="41" t="s">
        <v>14</v>
      </c>
    </row>
    <row r="561" spans="1:9" ht="106.2" x14ac:dyDescent="0.3">
      <c r="A561" s="18">
        <v>42</v>
      </c>
      <c r="B561" s="41" t="s">
        <v>947</v>
      </c>
      <c r="C561" s="38" t="s">
        <v>948</v>
      </c>
      <c r="D561" s="39">
        <v>40434</v>
      </c>
      <c r="E561" s="40">
        <v>742</v>
      </c>
      <c r="F561" s="40">
        <v>13</v>
      </c>
      <c r="G561" s="40">
        <f t="shared" si="7"/>
        <v>755</v>
      </c>
      <c r="H561" s="39" t="s">
        <v>848</v>
      </c>
      <c r="I561" s="41" t="s">
        <v>14</v>
      </c>
    </row>
    <row r="562" spans="1:9" ht="53.4" x14ac:dyDescent="0.3">
      <c r="A562" s="18">
        <v>43</v>
      </c>
      <c r="B562" s="41" t="s">
        <v>949</v>
      </c>
      <c r="C562" s="38" t="s">
        <v>950</v>
      </c>
      <c r="D562" s="39">
        <v>40390</v>
      </c>
      <c r="E562" s="40">
        <v>7</v>
      </c>
      <c r="F562" s="40">
        <v>0</v>
      </c>
      <c r="G562" s="40">
        <f t="shared" si="7"/>
        <v>7</v>
      </c>
      <c r="H562" s="39" t="s">
        <v>848</v>
      </c>
      <c r="I562" s="41" t="s">
        <v>14</v>
      </c>
    </row>
    <row r="563" spans="1:9" ht="79.8" x14ac:dyDescent="0.3">
      <c r="A563" s="18">
        <v>44</v>
      </c>
      <c r="B563" s="41" t="s">
        <v>951</v>
      </c>
      <c r="C563" s="38" t="s">
        <v>952</v>
      </c>
      <c r="D563" s="39">
        <v>40378</v>
      </c>
      <c r="E563" s="40">
        <v>1106</v>
      </c>
      <c r="F563" s="40">
        <v>20</v>
      </c>
      <c r="G563" s="40">
        <f t="shared" si="7"/>
        <v>1126</v>
      </c>
      <c r="H563" s="39" t="s">
        <v>848</v>
      </c>
      <c r="I563" s="41" t="s">
        <v>14</v>
      </c>
    </row>
    <row r="564" spans="1:9" ht="66.599999999999994" x14ac:dyDescent="0.3">
      <c r="A564" s="18">
        <v>45</v>
      </c>
      <c r="B564" s="41" t="s">
        <v>953</v>
      </c>
      <c r="C564" s="38" t="s">
        <v>954</v>
      </c>
      <c r="D564" s="39">
        <v>40392</v>
      </c>
      <c r="E564" s="40">
        <v>894</v>
      </c>
      <c r="F564" s="40">
        <v>16</v>
      </c>
      <c r="G564" s="40">
        <f t="shared" si="7"/>
        <v>910</v>
      </c>
      <c r="H564" s="39" t="s">
        <v>861</v>
      </c>
      <c r="I564" s="41" t="s">
        <v>14</v>
      </c>
    </row>
    <row r="565" spans="1:9" ht="79.8" x14ac:dyDescent="0.3">
      <c r="A565" s="18">
        <v>46</v>
      </c>
      <c r="B565" s="41" t="s">
        <v>955</v>
      </c>
      <c r="C565" s="38" t="s">
        <v>956</v>
      </c>
      <c r="D565" s="39">
        <v>40397</v>
      </c>
      <c r="E565" s="40">
        <v>1834</v>
      </c>
      <c r="F565" s="40">
        <v>33</v>
      </c>
      <c r="G565" s="40">
        <f t="shared" si="7"/>
        <v>1867</v>
      </c>
      <c r="H565" s="39" t="s">
        <v>848</v>
      </c>
      <c r="I565" s="41" t="s">
        <v>14</v>
      </c>
    </row>
    <row r="566" spans="1:9" ht="53.4" x14ac:dyDescent="0.3">
      <c r="A566" s="18">
        <v>47</v>
      </c>
      <c r="B566" s="169" t="s">
        <v>171</v>
      </c>
      <c r="C566" s="170" t="s">
        <v>957</v>
      </c>
      <c r="D566" s="171">
        <v>40410</v>
      </c>
      <c r="E566" s="172">
        <v>1132</v>
      </c>
      <c r="F566" s="172">
        <v>20</v>
      </c>
      <c r="G566" s="172">
        <f t="shared" si="7"/>
        <v>1152</v>
      </c>
      <c r="H566" s="39" t="s">
        <v>848</v>
      </c>
      <c r="I566" s="41" t="s">
        <v>14</v>
      </c>
    </row>
    <row r="567" spans="1:9" x14ac:dyDescent="0.3">
      <c r="A567" s="115"/>
      <c r="B567" s="116"/>
      <c r="C567" s="126"/>
      <c r="D567" s="100" t="s">
        <v>132</v>
      </c>
      <c r="E567" s="118">
        <f>SUM(E520:E566)</f>
        <v>43189</v>
      </c>
      <c r="F567" s="118">
        <f>SUM(F520:F566)</f>
        <v>772</v>
      </c>
      <c r="G567" s="118">
        <f>SUM(G520:G566)</f>
        <v>43961</v>
      </c>
      <c r="H567" s="119"/>
      <c r="I567" s="118"/>
    </row>
    <row r="568" spans="1:9" x14ac:dyDescent="0.3">
      <c r="A568" s="133"/>
      <c r="B568" s="134"/>
      <c r="C568" s="135"/>
      <c r="D568" s="136"/>
      <c r="E568" s="124"/>
      <c r="F568" s="124"/>
      <c r="G568" s="118">
        <f>G567+G517</f>
        <v>44317</v>
      </c>
      <c r="H568" s="167"/>
      <c r="I568" s="30"/>
    </row>
    <row r="569" spans="1:9" ht="28.2" x14ac:dyDescent="0.3">
      <c r="A569" s="147"/>
      <c r="B569" s="147"/>
      <c r="C569" s="11" t="s">
        <v>958</v>
      </c>
      <c r="D569" s="159"/>
      <c r="E569" s="160"/>
      <c r="F569" s="160"/>
      <c r="G569" s="161"/>
      <c r="H569" s="125"/>
      <c r="I569" s="121"/>
    </row>
    <row r="570" spans="1:9" x14ac:dyDescent="0.3">
      <c r="A570" s="147"/>
      <c r="B570" s="147"/>
      <c r="C570" s="148"/>
      <c r="D570" s="159"/>
      <c r="E570" s="160"/>
      <c r="F570" s="160"/>
      <c r="G570" s="161"/>
      <c r="H570" s="125"/>
      <c r="I570" s="121"/>
    </row>
    <row r="571" spans="1:9" ht="27" x14ac:dyDescent="0.3">
      <c r="A571" s="33" t="s">
        <v>134</v>
      </c>
      <c r="B571" s="33" t="s">
        <v>4</v>
      </c>
      <c r="C571" s="34" t="s">
        <v>5</v>
      </c>
      <c r="D571" s="35" t="s">
        <v>6</v>
      </c>
      <c r="E571" s="33" t="s">
        <v>7</v>
      </c>
      <c r="F571" s="33" t="s">
        <v>8</v>
      </c>
      <c r="G571" s="33" t="s">
        <v>135</v>
      </c>
      <c r="H571" s="35" t="s">
        <v>10</v>
      </c>
      <c r="I571" s="33" t="s">
        <v>11</v>
      </c>
    </row>
    <row r="572" spans="1:9" ht="66.599999999999994" x14ac:dyDescent="0.3">
      <c r="A572" s="18">
        <v>1</v>
      </c>
      <c r="B572" s="41" t="s">
        <v>959</v>
      </c>
      <c r="C572" s="38" t="s">
        <v>960</v>
      </c>
      <c r="D572" s="173">
        <v>40378</v>
      </c>
      <c r="E572" s="40">
        <v>796</v>
      </c>
      <c r="F572" s="40">
        <v>15</v>
      </c>
      <c r="G572" s="40">
        <v>811</v>
      </c>
      <c r="H572" s="39">
        <v>44104</v>
      </c>
      <c r="I572" s="41" t="s">
        <v>14</v>
      </c>
    </row>
    <row r="573" spans="1:9" ht="79.8" x14ac:dyDescent="0.3">
      <c r="A573" s="18">
        <v>2</v>
      </c>
      <c r="B573" s="41" t="s">
        <v>961</v>
      </c>
      <c r="C573" s="38" t="s">
        <v>962</v>
      </c>
      <c r="D573" s="173">
        <v>40449</v>
      </c>
      <c r="E573" s="40">
        <v>742</v>
      </c>
      <c r="F573" s="40">
        <v>14</v>
      </c>
      <c r="G573" s="40">
        <v>756</v>
      </c>
      <c r="H573" s="39">
        <v>44104</v>
      </c>
      <c r="I573" s="41" t="s">
        <v>14</v>
      </c>
    </row>
    <row r="574" spans="1:9" ht="66.599999999999994" x14ac:dyDescent="0.3">
      <c r="A574" s="18">
        <v>3</v>
      </c>
      <c r="B574" s="41" t="s">
        <v>963</v>
      </c>
      <c r="C574" s="38" t="s">
        <v>964</v>
      </c>
      <c r="D574" s="173">
        <v>40449</v>
      </c>
      <c r="E574" s="40">
        <v>8</v>
      </c>
      <c r="F574" s="40">
        <v>0</v>
      </c>
      <c r="G574" s="40">
        <v>8</v>
      </c>
      <c r="H574" s="39">
        <v>44104</v>
      </c>
      <c r="I574" s="41" t="s">
        <v>14</v>
      </c>
    </row>
    <row r="575" spans="1:9" ht="79.8" x14ac:dyDescent="0.3">
      <c r="A575" s="18">
        <v>4</v>
      </c>
      <c r="B575" s="41" t="s">
        <v>965</v>
      </c>
      <c r="C575" s="38" t="s">
        <v>966</v>
      </c>
      <c r="D575" s="173">
        <v>40364</v>
      </c>
      <c r="E575" s="40">
        <v>454</v>
      </c>
      <c r="F575" s="40">
        <v>8</v>
      </c>
      <c r="G575" s="40">
        <v>462</v>
      </c>
      <c r="H575" s="39">
        <v>44104</v>
      </c>
      <c r="I575" s="41" t="s">
        <v>14</v>
      </c>
    </row>
    <row r="576" spans="1:9" ht="66.599999999999994" x14ac:dyDescent="0.3">
      <c r="A576" s="18">
        <v>5</v>
      </c>
      <c r="B576" s="41" t="s">
        <v>967</v>
      </c>
      <c r="C576" s="38" t="s">
        <v>968</v>
      </c>
      <c r="D576" s="173">
        <v>40434</v>
      </c>
      <c r="E576" s="40">
        <v>791</v>
      </c>
      <c r="F576" s="40">
        <v>14</v>
      </c>
      <c r="G576" s="40">
        <v>805</v>
      </c>
      <c r="H576" s="39">
        <v>44104</v>
      </c>
      <c r="I576" s="41" t="s">
        <v>14</v>
      </c>
    </row>
    <row r="577" spans="1:9" ht="53.4" x14ac:dyDescent="0.3">
      <c r="A577" s="18">
        <v>6</v>
      </c>
      <c r="B577" s="41" t="s">
        <v>969</v>
      </c>
      <c r="C577" s="38" t="s">
        <v>970</v>
      </c>
      <c r="D577" s="173">
        <v>40416</v>
      </c>
      <c r="E577" s="40">
        <v>757.75</v>
      </c>
      <c r="F577" s="40">
        <v>14</v>
      </c>
      <c r="G577" s="40">
        <v>771.75</v>
      </c>
      <c r="H577" s="39">
        <v>44104</v>
      </c>
      <c r="I577" s="41" t="s">
        <v>14</v>
      </c>
    </row>
    <row r="578" spans="1:9" ht="66.599999999999994" x14ac:dyDescent="0.3">
      <c r="A578" s="18">
        <v>7</v>
      </c>
      <c r="B578" s="41" t="s">
        <v>971</v>
      </c>
      <c r="C578" s="38" t="s">
        <v>972</v>
      </c>
      <c r="D578" s="173">
        <v>40371</v>
      </c>
      <c r="E578" s="40">
        <v>980</v>
      </c>
      <c r="F578" s="40">
        <v>18</v>
      </c>
      <c r="G578" s="40">
        <v>998</v>
      </c>
      <c r="H578" s="39">
        <v>44104</v>
      </c>
      <c r="I578" s="41" t="s">
        <v>14</v>
      </c>
    </row>
    <row r="579" spans="1:9" ht="66.599999999999994" x14ac:dyDescent="0.3">
      <c r="A579" s="18">
        <v>8</v>
      </c>
      <c r="B579" s="41" t="s">
        <v>413</v>
      </c>
      <c r="C579" s="38" t="s">
        <v>973</v>
      </c>
      <c r="D579" s="173">
        <v>40235</v>
      </c>
      <c r="E579" s="40">
        <v>1497</v>
      </c>
      <c r="F579" s="40">
        <v>27</v>
      </c>
      <c r="G579" s="40">
        <v>1524</v>
      </c>
      <c r="H579" s="39">
        <v>44104</v>
      </c>
      <c r="I579" s="41" t="s">
        <v>14</v>
      </c>
    </row>
    <row r="580" spans="1:9" ht="40.200000000000003" x14ac:dyDescent="0.3">
      <c r="A580" s="18">
        <v>9</v>
      </c>
      <c r="B580" s="41" t="s">
        <v>974</v>
      </c>
      <c r="C580" s="38" t="s">
        <v>975</v>
      </c>
      <c r="D580" s="173">
        <v>40407</v>
      </c>
      <c r="E580" s="40">
        <v>1058</v>
      </c>
      <c r="F580" s="40">
        <v>19</v>
      </c>
      <c r="G580" s="40">
        <v>1077</v>
      </c>
      <c r="H580" s="39">
        <v>44104</v>
      </c>
      <c r="I580" s="41" t="s">
        <v>14</v>
      </c>
    </row>
    <row r="581" spans="1:9" ht="66.599999999999994" x14ac:dyDescent="0.3">
      <c r="A581" s="18">
        <v>10</v>
      </c>
      <c r="B581" s="41" t="s">
        <v>976</v>
      </c>
      <c r="C581" s="38" t="s">
        <v>977</v>
      </c>
      <c r="D581" s="173">
        <v>40386</v>
      </c>
      <c r="E581" s="40">
        <v>452</v>
      </c>
      <c r="F581" s="40">
        <v>8</v>
      </c>
      <c r="G581" s="40">
        <v>460</v>
      </c>
      <c r="H581" s="39">
        <v>44104</v>
      </c>
      <c r="I581" s="41" t="s">
        <v>14</v>
      </c>
    </row>
    <row r="582" spans="1:9" ht="53.4" x14ac:dyDescent="0.3">
      <c r="A582" s="18">
        <v>11</v>
      </c>
      <c r="B582" s="41" t="s">
        <v>978</v>
      </c>
      <c r="C582" s="38" t="s">
        <v>979</v>
      </c>
      <c r="D582" s="173">
        <v>40416</v>
      </c>
      <c r="E582" s="40">
        <v>998</v>
      </c>
      <c r="F582" s="40">
        <v>18</v>
      </c>
      <c r="G582" s="40">
        <v>1016</v>
      </c>
      <c r="H582" s="39">
        <v>44104</v>
      </c>
      <c r="I582" s="41" t="s">
        <v>14</v>
      </c>
    </row>
    <row r="583" spans="1:9" ht="27" x14ac:dyDescent="0.3">
      <c r="A583" s="18">
        <v>12</v>
      </c>
      <c r="B583" s="41" t="s">
        <v>980</v>
      </c>
      <c r="C583" s="38" t="s">
        <v>981</v>
      </c>
      <c r="D583" s="173">
        <v>40428</v>
      </c>
      <c r="E583" s="40">
        <v>726</v>
      </c>
      <c r="F583" s="40">
        <v>13</v>
      </c>
      <c r="G583" s="40">
        <v>739</v>
      </c>
      <c r="H583" s="39">
        <v>44104</v>
      </c>
      <c r="I583" s="41" t="s">
        <v>14</v>
      </c>
    </row>
    <row r="584" spans="1:9" ht="53.4" x14ac:dyDescent="0.3">
      <c r="A584" s="18">
        <v>13</v>
      </c>
      <c r="B584" s="41" t="s">
        <v>982</v>
      </c>
      <c r="C584" s="38" t="s">
        <v>983</v>
      </c>
      <c r="D584" s="173">
        <v>40448</v>
      </c>
      <c r="E584" s="40">
        <v>840</v>
      </c>
      <c r="F584" s="40">
        <v>15</v>
      </c>
      <c r="G584" s="40">
        <v>855</v>
      </c>
      <c r="H584" s="39">
        <v>44104</v>
      </c>
      <c r="I584" s="41" t="s">
        <v>14</v>
      </c>
    </row>
    <row r="585" spans="1:9" ht="79.8" x14ac:dyDescent="0.3">
      <c r="A585" s="18">
        <v>14</v>
      </c>
      <c r="B585" s="41" t="s">
        <v>984</v>
      </c>
      <c r="C585" s="38" t="s">
        <v>985</v>
      </c>
      <c r="D585" s="173">
        <v>40378</v>
      </c>
      <c r="E585" s="40">
        <v>1202</v>
      </c>
      <c r="F585" s="40">
        <v>22</v>
      </c>
      <c r="G585" s="40">
        <v>1224</v>
      </c>
      <c r="H585" s="39">
        <v>44104</v>
      </c>
      <c r="I585" s="41" t="s">
        <v>14</v>
      </c>
    </row>
    <row r="586" spans="1:9" ht="66.599999999999994" x14ac:dyDescent="0.3">
      <c r="A586" s="18">
        <v>15</v>
      </c>
      <c r="B586" s="41" t="s">
        <v>986</v>
      </c>
      <c r="C586" s="38" t="s">
        <v>987</v>
      </c>
      <c r="D586" s="173">
        <v>40362</v>
      </c>
      <c r="E586" s="40">
        <v>880</v>
      </c>
      <c r="F586" s="40">
        <v>16</v>
      </c>
      <c r="G586" s="40">
        <v>896</v>
      </c>
      <c r="H586" s="39">
        <v>44104</v>
      </c>
      <c r="I586" s="41" t="s">
        <v>14</v>
      </c>
    </row>
    <row r="587" spans="1:9" ht="40.200000000000003" x14ac:dyDescent="0.3">
      <c r="A587" s="18">
        <v>16</v>
      </c>
      <c r="B587" s="41" t="s">
        <v>832</v>
      </c>
      <c r="C587" s="38" t="s">
        <v>988</v>
      </c>
      <c r="D587" s="173">
        <v>40364</v>
      </c>
      <c r="E587" s="40">
        <v>372.3</v>
      </c>
      <c r="F587" s="40">
        <v>7</v>
      </c>
      <c r="G587" s="40">
        <v>379.3</v>
      </c>
      <c r="H587" s="39">
        <v>44104</v>
      </c>
      <c r="I587" s="41" t="s">
        <v>14</v>
      </c>
    </row>
    <row r="588" spans="1:9" ht="53.4" x14ac:dyDescent="0.3">
      <c r="A588" s="18">
        <v>17</v>
      </c>
      <c r="B588" s="41" t="s">
        <v>989</v>
      </c>
      <c r="C588" s="38" t="s">
        <v>990</v>
      </c>
      <c r="D588" s="173">
        <v>40452</v>
      </c>
      <c r="E588" s="40">
        <v>754</v>
      </c>
      <c r="F588" s="40">
        <v>14</v>
      </c>
      <c r="G588" s="40">
        <v>768</v>
      </c>
      <c r="H588" s="39">
        <v>44104</v>
      </c>
      <c r="I588" s="41" t="s">
        <v>14</v>
      </c>
    </row>
    <row r="589" spans="1:9" ht="66.599999999999994" x14ac:dyDescent="0.3">
      <c r="A589" s="18">
        <v>18</v>
      </c>
      <c r="B589" s="41" t="s">
        <v>991</v>
      </c>
      <c r="C589" s="38" t="s">
        <v>992</v>
      </c>
      <c r="D589" s="173">
        <v>40400</v>
      </c>
      <c r="E589" s="40">
        <v>397</v>
      </c>
      <c r="F589" s="40">
        <v>7</v>
      </c>
      <c r="G589" s="40">
        <v>404</v>
      </c>
      <c r="H589" s="39">
        <v>44104</v>
      </c>
      <c r="I589" s="41" t="s">
        <v>14</v>
      </c>
    </row>
    <row r="590" spans="1:9" ht="40.200000000000003" x14ac:dyDescent="0.3">
      <c r="A590" s="18">
        <v>19</v>
      </c>
      <c r="B590" s="41" t="s">
        <v>993</v>
      </c>
      <c r="C590" s="38" t="s">
        <v>994</v>
      </c>
      <c r="D590" s="173">
        <v>40427</v>
      </c>
      <c r="E590" s="40">
        <v>1414</v>
      </c>
      <c r="F590" s="40">
        <v>26</v>
      </c>
      <c r="G590" s="40">
        <v>1440</v>
      </c>
      <c r="H590" s="39">
        <v>44104</v>
      </c>
      <c r="I590" s="41" t="s">
        <v>14</v>
      </c>
    </row>
    <row r="591" spans="1:9" ht="53.4" x14ac:dyDescent="0.3">
      <c r="A591" s="18">
        <v>20</v>
      </c>
      <c r="B591" s="41" t="s">
        <v>995</v>
      </c>
      <c r="C591" s="38" t="s">
        <v>996</v>
      </c>
      <c r="D591" s="173">
        <v>40420</v>
      </c>
      <c r="E591" s="40">
        <v>670.35</v>
      </c>
      <c r="F591" s="40">
        <v>12</v>
      </c>
      <c r="G591" s="40">
        <v>682.35</v>
      </c>
      <c r="H591" s="39">
        <v>44104</v>
      </c>
      <c r="I591" s="41" t="s">
        <v>14</v>
      </c>
    </row>
    <row r="592" spans="1:9" ht="53.4" x14ac:dyDescent="0.3">
      <c r="A592" s="18">
        <v>21</v>
      </c>
      <c r="B592" s="41" t="s">
        <v>997</v>
      </c>
      <c r="C592" s="38" t="s">
        <v>998</v>
      </c>
      <c r="D592" s="173">
        <v>40417</v>
      </c>
      <c r="E592" s="40">
        <v>5</v>
      </c>
      <c r="F592" s="40">
        <v>0</v>
      </c>
      <c r="G592" s="40">
        <v>5</v>
      </c>
      <c r="H592" s="39">
        <v>44104</v>
      </c>
      <c r="I592" s="41" t="s">
        <v>14</v>
      </c>
    </row>
    <row r="593" spans="1:9" ht="53.4" x14ac:dyDescent="0.3">
      <c r="A593" s="18">
        <v>22</v>
      </c>
      <c r="B593" s="41" t="s">
        <v>999</v>
      </c>
      <c r="C593" s="38" t="s">
        <v>1000</v>
      </c>
      <c r="D593" s="173">
        <v>40369</v>
      </c>
      <c r="E593" s="40">
        <v>841</v>
      </c>
      <c r="F593" s="40">
        <v>15</v>
      </c>
      <c r="G593" s="40">
        <v>856</v>
      </c>
      <c r="H593" s="39">
        <v>44104</v>
      </c>
      <c r="I593" s="41" t="s">
        <v>14</v>
      </c>
    </row>
    <row r="594" spans="1:9" ht="66.599999999999994" x14ac:dyDescent="0.3">
      <c r="A594" s="18">
        <v>23</v>
      </c>
      <c r="B594" s="41" t="s">
        <v>1001</v>
      </c>
      <c r="C594" s="38" t="s">
        <v>1002</v>
      </c>
      <c r="D594" s="173">
        <v>40452</v>
      </c>
      <c r="E594" s="40">
        <v>9</v>
      </c>
      <c r="F594" s="40">
        <v>0</v>
      </c>
      <c r="G594" s="40">
        <v>9</v>
      </c>
      <c r="H594" s="39">
        <v>44104</v>
      </c>
      <c r="I594" s="41" t="s">
        <v>14</v>
      </c>
    </row>
    <row r="595" spans="1:9" ht="53.4" x14ac:dyDescent="0.3">
      <c r="A595" s="18">
        <v>24</v>
      </c>
      <c r="B595" s="41" t="s">
        <v>1003</v>
      </c>
      <c r="C595" s="38" t="s">
        <v>1004</v>
      </c>
      <c r="D595" s="173">
        <v>40448</v>
      </c>
      <c r="E595" s="40">
        <v>593</v>
      </c>
      <c r="F595" s="40">
        <v>11</v>
      </c>
      <c r="G595" s="40">
        <v>604</v>
      </c>
      <c r="H595" s="39">
        <v>44104</v>
      </c>
      <c r="I595" s="41" t="s">
        <v>14</v>
      </c>
    </row>
    <row r="596" spans="1:9" x14ac:dyDescent="0.3">
      <c r="A596" s="115"/>
      <c r="B596" s="116"/>
      <c r="C596" s="126"/>
      <c r="D596" s="174" t="s">
        <v>132</v>
      </c>
      <c r="E596" s="118">
        <f>SUM(E572:E595)</f>
        <v>17237.400000000001</v>
      </c>
      <c r="F596" s="118">
        <f>SUM(F572:F595)</f>
        <v>313</v>
      </c>
      <c r="G596" s="118">
        <f>SUM(G572:G595)</f>
        <v>17550.400000000001</v>
      </c>
      <c r="H596" s="39"/>
      <c r="I596" s="41" t="s">
        <v>1005</v>
      </c>
    </row>
    <row r="597" spans="1:9" x14ac:dyDescent="0.3">
      <c r="A597" s="147"/>
      <c r="B597" s="147"/>
      <c r="C597" s="148"/>
      <c r="D597" s="159"/>
      <c r="E597" s="160"/>
      <c r="F597" s="160"/>
      <c r="G597" s="161"/>
      <c r="H597" s="125"/>
      <c r="I597" s="121"/>
    </row>
    <row r="598" spans="1:9" ht="28.2" x14ac:dyDescent="0.3">
      <c r="A598" s="175"/>
      <c r="B598" s="175"/>
      <c r="C598" s="11" t="s">
        <v>1006</v>
      </c>
      <c r="D598" s="32"/>
      <c r="E598" s="30"/>
      <c r="F598" s="176"/>
      <c r="G598" s="176"/>
      <c r="H598" s="125"/>
      <c r="I598" s="30"/>
    </row>
    <row r="599" spans="1:9" x14ac:dyDescent="0.3">
      <c r="A599" s="29"/>
      <c r="B599" s="30"/>
      <c r="C599" s="54"/>
      <c r="D599" s="32"/>
      <c r="E599" s="30"/>
      <c r="F599" s="30"/>
      <c r="G599" s="30"/>
      <c r="H599" s="32"/>
      <c r="I599" s="30"/>
    </row>
    <row r="600" spans="1:9" ht="27" x14ac:dyDescent="0.3">
      <c r="A600" s="33" t="s">
        <v>134</v>
      </c>
      <c r="B600" s="33" t="s">
        <v>4</v>
      </c>
      <c r="C600" s="34" t="s">
        <v>5</v>
      </c>
      <c r="D600" s="35" t="s">
        <v>6</v>
      </c>
      <c r="E600" s="33" t="s">
        <v>7</v>
      </c>
      <c r="F600" s="33" t="s">
        <v>8</v>
      </c>
      <c r="G600" s="33" t="s">
        <v>135</v>
      </c>
      <c r="H600" s="35" t="s">
        <v>10</v>
      </c>
      <c r="I600" s="33" t="s">
        <v>11</v>
      </c>
    </row>
    <row r="601" spans="1:9" x14ac:dyDescent="0.3">
      <c r="A601" s="177">
        <v>1</v>
      </c>
      <c r="B601" s="178" t="s">
        <v>1007</v>
      </c>
      <c r="C601" s="179" t="s">
        <v>1008</v>
      </c>
      <c r="D601" s="180">
        <v>40395</v>
      </c>
      <c r="E601" s="181">
        <v>1748</v>
      </c>
      <c r="F601" s="181">
        <v>31</v>
      </c>
      <c r="G601" s="181">
        <f>SUM(E601+F601)</f>
        <v>1779</v>
      </c>
      <c r="H601" s="106">
        <v>44104</v>
      </c>
      <c r="I601" s="104" t="s">
        <v>14</v>
      </c>
    </row>
    <row r="602" spans="1:9" ht="52.8" x14ac:dyDescent="0.3">
      <c r="A602" s="177">
        <v>2</v>
      </c>
      <c r="B602" s="178" t="s">
        <v>1009</v>
      </c>
      <c r="C602" s="182" t="s">
        <v>1010</v>
      </c>
      <c r="D602" s="180">
        <v>40400</v>
      </c>
      <c r="E602" s="181">
        <v>1408</v>
      </c>
      <c r="F602" s="181">
        <v>25</v>
      </c>
      <c r="G602" s="181">
        <f t="shared" ref="G602:G628" si="8">SUM(E602+F602)</f>
        <v>1433</v>
      </c>
      <c r="H602" s="106">
        <v>44104</v>
      </c>
      <c r="I602" s="104" t="s">
        <v>14</v>
      </c>
    </row>
    <row r="603" spans="1:9" x14ac:dyDescent="0.3">
      <c r="A603" s="177">
        <v>3</v>
      </c>
      <c r="B603" s="178" t="s">
        <v>1011</v>
      </c>
      <c r="C603" s="183" t="s">
        <v>1012</v>
      </c>
      <c r="D603" s="180">
        <v>40373</v>
      </c>
      <c r="E603" s="181">
        <v>452</v>
      </c>
      <c r="F603" s="181">
        <v>8</v>
      </c>
      <c r="G603" s="181">
        <f t="shared" si="8"/>
        <v>460</v>
      </c>
      <c r="H603" s="106">
        <v>44104</v>
      </c>
      <c r="I603" s="104" t="s">
        <v>14</v>
      </c>
    </row>
    <row r="604" spans="1:9" ht="66" x14ac:dyDescent="0.3">
      <c r="A604" s="177">
        <v>4</v>
      </c>
      <c r="B604" s="178" t="s">
        <v>1013</v>
      </c>
      <c r="C604" s="182" t="s">
        <v>1014</v>
      </c>
      <c r="D604" s="180">
        <v>40386</v>
      </c>
      <c r="E604" s="181">
        <v>785</v>
      </c>
      <c r="F604" s="181">
        <v>14</v>
      </c>
      <c r="G604" s="181">
        <f t="shared" si="8"/>
        <v>799</v>
      </c>
      <c r="H604" s="106">
        <v>44104</v>
      </c>
      <c r="I604" s="104" t="s">
        <v>14</v>
      </c>
    </row>
    <row r="605" spans="1:9" ht="52.8" x14ac:dyDescent="0.3">
      <c r="A605" s="177">
        <v>5</v>
      </c>
      <c r="B605" s="178" t="s">
        <v>891</v>
      </c>
      <c r="C605" s="182" t="s">
        <v>1015</v>
      </c>
      <c r="D605" s="180">
        <v>40439</v>
      </c>
      <c r="E605" s="181">
        <v>427</v>
      </c>
      <c r="F605" s="181">
        <v>8</v>
      </c>
      <c r="G605" s="181">
        <f t="shared" si="8"/>
        <v>435</v>
      </c>
      <c r="H605" s="106">
        <v>44104</v>
      </c>
      <c r="I605" s="104" t="s">
        <v>14</v>
      </c>
    </row>
    <row r="606" spans="1:9" ht="79.2" x14ac:dyDescent="0.3">
      <c r="A606" s="177">
        <v>6</v>
      </c>
      <c r="B606" s="178" t="s">
        <v>1016</v>
      </c>
      <c r="C606" s="182" t="s">
        <v>1017</v>
      </c>
      <c r="D606" s="180">
        <v>40417</v>
      </c>
      <c r="E606" s="181">
        <v>784</v>
      </c>
      <c r="F606" s="181">
        <v>14</v>
      </c>
      <c r="G606" s="181">
        <f t="shared" si="8"/>
        <v>798</v>
      </c>
      <c r="H606" s="106">
        <v>44104</v>
      </c>
      <c r="I606" s="104" t="s">
        <v>14</v>
      </c>
    </row>
    <row r="607" spans="1:9" ht="66" x14ac:dyDescent="0.3">
      <c r="A607" s="177">
        <v>7</v>
      </c>
      <c r="B607" s="178" t="s">
        <v>724</v>
      </c>
      <c r="C607" s="182" t="s">
        <v>1018</v>
      </c>
      <c r="D607" s="180">
        <v>39879</v>
      </c>
      <c r="E607" s="181">
        <v>373</v>
      </c>
      <c r="F607" s="181">
        <v>7</v>
      </c>
      <c r="G607" s="181">
        <f t="shared" si="8"/>
        <v>380</v>
      </c>
      <c r="H607" s="106">
        <v>44104</v>
      </c>
      <c r="I607" s="104" t="s">
        <v>14</v>
      </c>
    </row>
    <row r="608" spans="1:9" ht="52.8" x14ac:dyDescent="0.3">
      <c r="A608" s="177">
        <v>8</v>
      </c>
      <c r="B608" s="178" t="s">
        <v>1019</v>
      </c>
      <c r="C608" s="182" t="s">
        <v>1020</v>
      </c>
      <c r="D608" s="180">
        <v>40364</v>
      </c>
      <c r="E608" s="181">
        <v>938</v>
      </c>
      <c r="F608" s="181">
        <v>17</v>
      </c>
      <c r="G608" s="181">
        <f t="shared" si="8"/>
        <v>955</v>
      </c>
      <c r="H608" s="106">
        <v>44104</v>
      </c>
      <c r="I608" s="104" t="s">
        <v>14</v>
      </c>
    </row>
    <row r="609" spans="1:9" ht="66" x14ac:dyDescent="0.3">
      <c r="A609" s="177">
        <v>9</v>
      </c>
      <c r="B609" s="178" t="s">
        <v>1021</v>
      </c>
      <c r="C609" s="182" t="s">
        <v>1022</v>
      </c>
      <c r="D609" s="180">
        <v>40333</v>
      </c>
      <c r="E609" s="181">
        <v>767</v>
      </c>
      <c r="F609" s="181">
        <v>14</v>
      </c>
      <c r="G609" s="181">
        <f t="shared" si="8"/>
        <v>781</v>
      </c>
      <c r="H609" s="106">
        <v>44104</v>
      </c>
      <c r="I609" s="104" t="s">
        <v>14</v>
      </c>
    </row>
    <row r="610" spans="1:9" ht="66" x14ac:dyDescent="0.3">
      <c r="A610" s="177">
        <v>10</v>
      </c>
      <c r="B610" s="178" t="s">
        <v>1023</v>
      </c>
      <c r="C610" s="182" t="s">
        <v>1024</v>
      </c>
      <c r="D610" s="180">
        <v>40334</v>
      </c>
      <c r="E610" s="181">
        <v>762</v>
      </c>
      <c r="F610" s="181">
        <v>14</v>
      </c>
      <c r="G610" s="181">
        <f t="shared" si="8"/>
        <v>776</v>
      </c>
      <c r="H610" s="106">
        <v>44104</v>
      </c>
      <c r="I610" s="104" t="s">
        <v>14</v>
      </c>
    </row>
    <row r="611" spans="1:9" ht="79.2" x14ac:dyDescent="0.3">
      <c r="A611" s="177">
        <v>11</v>
      </c>
      <c r="B611" s="178" t="s">
        <v>1025</v>
      </c>
      <c r="C611" s="182" t="s">
        <v>1026</v>
      </c>
      <c r="D611" s="180">
        <v>40365</v>
      </c>
      <c r="E611" s="181">
        <v>374</v>
      </c>
      <c r="F611" s="181">
        <v>7</v>
      </c>
      <c r="G611" s="181">
        <f t="shared" si="8"/>
        <v>381</v>
      </c>
      <c r="H611" s="106">
        <v>44104</v>
      </c>
      <c r="I611" s="104" t="s">
        <v>14</v>
      </c>
    </row>
    <row r="612" spans="1:9" ht="52.8" x14ac:dyDescent="0.3">
      <c r="A612" s="177">
        <v>12</v>
      </c>
      <c r="B612" s="178" t="s">
        <v>1027</v>
      </c>
      <c r="C612" s="182" t="s">
        <v>1028</v>
      </c>
      <c r="D612" s="180">
        <v>40379</v>
      </c>
      <c r="E612" s="181">
        <v>689</v>
      </c>
      <c r="F612" s="181">
        <v>12</v>
      </c>
      <c r="G612" s="181">
        <f t="shared" si="8"/>
        <v>701</v>
      </c>
      <c r="H612" s="106">
        <v>44104</v>
      </c>
      <c r="I612" s="104" t="s">
        <v>14</v>
      </c>
    </row>
    <row r="613" spans="1:9" ht="39.6" x14ac:dyDescent="0.3">
      <c r="A613" s="177">
        <v>13</v>
      </c>
      <c r="B613" s="178" t="s">
        <v>1029</v>
      </c>
      <c r="C613" s="182" t="s">
        <v>1030</v>
      </c>
      <c r="D613" s="180">
        <v>40379</v>
      </c>
      <c r="E613" s="181">
        <v>689</v>
      </c>
      <c r="F613" s="181">
        <v>12</v>
      </c>
      <c r="G613" s="181">
        <f t="shared" si="8"/>
        <v>701</v>
      </c>
      <c r="H613" s="106">
        <v>44104</v>
      </c>
      <c r="I613" s="104" t="s">
        <v>14</v>
      </c>
    </row>
    <row r="614" spans="1:9" ht="66" x14ac:dyDescent="0.3">
      <c r="A614" s="177">
        <v>14</v>
      </c>
      <c r="B614" s="178" t="s">
        <v>1031</v>
      </c>
      <c r="C614" s="182" t="s">
        <v>1032</v>
      </c>
      <c r="D614" s="180">
        <v>40439</v>
      </c>
      <c r="E614" s="181">
        <v>458</v>
      </c>
      <c r="F614" s="181">
        <v>8</v>
      </c>
      <c r="G614" s="181">
        <f t="shared" si="8"/>
        <v>466</v>
      </c>
      <c r="H614" s="106">
        <v>44104</v>
      </c>
      <c r="I614" s="104" t="s">
        <v>14</v>
      </c>
    </row>
    <row r="615" spans="1:9" ht="52.8" x14ac:dyDescent="0.3">
      <c r="A615" s="177">
        <v>15</v>
      </c>
      <c r="B615" s="178" t="s">
        <v>1033</v>
      </c>
      <c r="C615" s="182" t="s">
        <v>1034</v>
      </c>
      <c r="D615" s="180">
        <v>40395</v>
      </c>
      <c r="E615" s="181">
        <v>1511.5</v>
      </c>
      <c r="F615" s="181">
        <v>27</v>
      </c>
      <c r="G615" s="181">
        <f t="shared" si="8"/>
        <v>1538.5</v>
      </c>
      <c r="H615" s="106">
        <v>44104</v>
      </c>
      <c r="I615" s="104" t="s">
        <v>14</v>
      </c>
    </row>
    <row r="616" spans="1:9" ht="52.8" x14ac:dyDescent="0.3">
      <c r="A616" s="177">
        <v>16</v>
      </c>
      <c r="B616" s="178" t="s">
        <v>1035</v>
      </c>
      <c r="C616" s="182" t="s">
        <v>1036</v>
      </c>
      <c r="D616" s="180">
        <v>40374</v>
      </c>
      <c r="E616" s="181">
        <v>949</v>
      </c>
      <c r="F616" s="181">
        <v>17</v>
      </c>
      <c r="G616" s="181">
        <f t="shared" si="8"/>
        <v>966</v>
      </c>
      <c r="H616" s="106">
        <v>44104</v>
      </c>
      <c r="I616" s="104" t="s">
        <v>14</v>
      </c>
    </row>
    <row r="617" spans="1:9" ht="39.6" x14ac:dyDescent="0.3">
      <c r="A617" s="177">
        <v>17</v>
      </c>
      <c r="B617" s="178" t="s">
        <v>1037</v>
      </c>
      <c r="C617" s="182" t="s">
        <v>1038</v>
      </c>
      <c r="D617" s="180">
        <v>40385</v>
      </c>
      <c r="E617" s="181">
        <v>1460</v>
      </c>
      <c r="F617" s="181">
        <v>26</v>
      </c>
      <c r="G617" s="181">
        <f t="shared" si="8"/>
        <v>1486</v>
      </c>
      <c r="H617" s="106">
        <v>44104</v>
      </c>
      <c r="I617" s="104" t="s">
        <v>14</v>
      </c>
    </row>
    <row r="618" spans="1:9" ht="66" x14ac:dyDescent="0.3">
      <c r="A618" s="177">
        <v>18</v>
      </c>
      <c r="B618" s="178" t="s">
        <v>1039</v>
      </c>
      <c r="C618" s="182" t="s">
        <v>1040</v>
      </c>
      <c r="D618" s="180">
        <v>40408</v>
      </c>
      <c r="E618" s="181">
        <v>2754</v>
      </c>
      <c r="F618" s="181">
        <v>49</v>
      </c>
      <c r="G618" s="181">
        <f t="shared" si="8"/>
        <v>2803</v>
      </c>
      <c r="H618" s="106">
        <v>44104</v>
      </c>
      <c r="I618" s="104" t="s">
        <v>14</v>
      </c>
    </row>
    <row r="619" spans="1:9" ht="66" x14ac:dyDescent="0.3">
      <c r="A619" s="177">
        <v>19</v>
      </c>
      <c r="B619" s="178" t="s">
        <v>1041</v>
      </c>
      <c r="C619" s="182" t="s">
        <v>1042</v>
      </c>
      <c r="D619" s="180">
        <v>40448</v>
      </c>
      <c r="E619" s="181">
        <v>1702</v>
      </c>
      <c r="F619" s="181">
        <v>30</v>
      </c>
      <c r="G619" s="181">
        <f t="shared" si="8"/>
        <v>1732</v>
      </c>
      <c r="H619" s="106">
        <v>44104</v>
      </c>
      <c r="I619" s="104" t="s">
        <v>14</v>
      </c>
    </row>
    <row r="620" spans="1:9" ht="66" x14ac:dyDescent="0.3">
      <c r="A620" s="177">
        <v>20</v>
      </c>
      <c r="B620" s="178" t="s">
        <v>1043</v>
      </c>
      <c r="C620" s="182" t="s">
        <v>1044</v>
      </c>
      <c r="D620" s="180">
        <v>40430</v>
      </c>
      <c r="E620" s="181">
        <v>841</v>
      </c>
      <c r="F620" s="181">
        <v>15</v>
      </c>
      <c r="G620" s="181">
        <f t="shared" si="8"/>
        <v>856</v>
      </c>
      <c r="H620" s="106">
        <v>44104</v>
      </c>
      <c r="I620" s="104" t="s">
        <v>14</v>
      </c>
    </row>
    <row r="621" spans="1:9" ht="39.6" x14ac:dyDescent="0.3">
      <c r="A621" s="177">
        <v>21</v>
      </c>
      <c r="B621" s="178" t="s">
        <v>1045</v>
      </c>
      <c r="C621" s="182" t="s">
        <v>1046</v>
      </c>
      <c r="D621" s="180">
        <v>40390</v>
      </c>
      <c r="E621" s="181">
        <v>768</v>
      </c>
      <c r="F621" s="181">
        <v>14</v>
      </c>
      <c r="G621" s="181">
        <f t="shared" si="8"/>
        <v>782</v>
      </c>
      <c r="H621" s="106">
        <v>44104</v>
      </c>
      <c r="I621" s="104" t="s">
        <v>14</v>
      </c>
    </row>
    <row r="622" spans="1:9" ht="66" x14ac:dyDescent="0.3">
      <c r="A622" s="177">
        <v>22</v>
      </c>
      <c r="B622" s="178" t="s">
        <v>1047</v>
      </c>
      <c r="C622" s="182" t="s">
        <v>1048</v>
      </c>
      <c r="D622" s="180">
        <v>40415</v>
      </c>
      <c r="E622" s="181">
        <v>656</v>
      </c>
      <c r="F622" s="181">
        <v>12</v>
      </c>
      <c r="G622" s="181">
        <f t="shared" si="8"/>
        <v>668</v>
      </c>
      <c r="H622" s="106">
        <v>44104</v>
      </c>
      <c r="I622" s="104" t="s">
        <v>14</v>
      </c>
    </row>
    <row r="623" spans="1:9" ht="66" x14ac:dyDescent="0.3">
      <c r="A623" s="177">
        <v>23</v>
      </c>
      <c r="B623" s="178" t="s">
        <v>1049</v>
      </c>
      <c r="C623" s="182" t="s">
        <v>1050</v>
      </c>
      <c r="D623" s="180">
        <v>40434</v>
      </c>
      <c r="E623" s="181">
        <v>715</v>
      </c>
      <c r="F623" s="181">
        <v>13</v>
      </c>
      <c r="G623" s="181">
        <f t="shared" si="8"/>
        <v>728</v>
      </c>
      <c r="H623" s="106">
        <v>44104</v>
      </c>
      <c r="I623" s="104" t="s">
        <v>14</v>
      </c>
    </row>
    <row r="624" spans="1:9" ht="66" x14ac:dyDescent="0.3">
      <c r="A624" s="177">
        <v>24</v>
      </c>
      <c r="B624" s="178" t="s">
        <v>1051</v>
      </c>
      <c r="C624" s="182" t="s">
        <v>1052</v>
      </c>
      <c r="D624" s="180">
        <v>40444</v>
      </c>
      <c r="E624" s="181">
        <v>726</v>
      </c>
      <c r="F624" s="181">
        <v>13</v>
      </c>
      <c r="G624" s="181">
        <f t="shared" si="8"/>
        <v>739</v>
      </c>
      <c r="H624" s="106">
        <v>44104</v>
      </c>
      <c r="I624" s="104" t="s">
        <v>14</v>
      </c>
    </row>
    <row r="625" spans="1:9" ht="52.8" x14ac:dyDescent="0.3">
      <c r="A625" s="177">
        <v>25</v>
      </c>
      <c r="B625" s="178" t="s">
        <v>1053</v>
      </c>
      <c r="C625" s="182" t="s">
        <v>1054</v>
      </c>
      <c r="D625" s="180">
        <v>40434</v>
      </c>
      <c r="E625" s="181">
        <v>1002</v>
      </c>
      <c r="F625" s="181">
        <v>18</v>
      </c>
      <c r="G625" s="181">
        <f t="shared" si="8"/>
        <v>1020</v>
      </c>
      <c r="H625" s="106">
        <v>44104</v>
      </c>
      <c r="I625" s="104" t="s">
        <v>14</v>
      </c>
    </row>
    <row r="626" spans="1:9" ht="66" x14ac:dyDescent="0.3">
      <c r="A626" s="177">
        <v>26</v>
      </c>
      <c r="B626" s="178" t="s">
        <v>1055</v>
      </c>
      <c r="C626" s="182" t="s">
        <v>1056</v>
      </c>
      <c r="D626" s="180">
        <v>40408</v>
      </c>
      <c r="E626" s="181">
        <v>319</v>
      </c>
      <c r="F626" s="181">
        <v>6</v>
      </c>
      <c r="G626" s="181">
        <f t="shared" si="8"/>
        <v>325</v>
      </c>
      <c r="H626" s="106">
        <v>44104</v>
      </c>
      <c r="I626" s="104" t="s">
        <v>14</v>
      </c>
    </row>
    <row r="627" spans="1:9" ht="66" x14ac:dyDescent="0.3">
      <c r="A627" s="177">
        <v>27</v>
      </c>
      <c r="B627" s="178" t="s">
        <v>1057</v>
      </c>
      <c r="C627" s="182" t="s">
        <v>1058</v>
      </c>
      <c r="D627" s="180">
        <v>40387</v>
      </c>
      <c r="E627" s="181">
        <v>698</v>
      </c>
      <c r="F627" s="181">
        <v>12</v>
      </c>
      <c r="G627" s="181">
        <f t="shared" si="8"/>
        <v>710</v>
      </c>
      <c r="H627" s="106">
        <v>44104</v>
      </c>
      <c r="I627" s="104" t="s">
        <v>14</v>
      </c>
    </row>
    <row r="628" spans="1:9" x14ac:dyDescent="0.3">
      <c r="A628" s="184"/>
      <c r="B628" s="185"/>
      <c r="C628" s="155"/>
      <c r="D628" s="174" t="s">
        <v>132</v>
      </c>
      <c r="E628" s="186">
        <f>SUM(E601:E627)</f>
        <v>24755.5</v>
      </c>
      <c r="F628" s="186">
        <f>SUM(F601:F627)</f>
        <v>443</v>
      </c>
      <c r="G628" s="186">
        <f t="shared" si="8"/>
        <v>25198.5</v>
      </c>
      <c r="H628" s="39"/>
      <c r="I628" s="41"/>
    </row>
    <row r="629" spans="1:9" x14ac:dyDescent="0.3">
      <c r="A629" s="187"/>
      <c r="B629" s="188"/>
      <c r="C629" s="189"/>
      <c r="D629" s="190"/>
      <c r="E629" s="191"/>
      <c r="F629" s="191"/>
      <c r="G629" s="191"/>
      <c r="H629" s="49"/>
      <c r="I629" s="45"/>
    </row>
    <row r="630" spans="1:9" ht="28.2" x14ac:dyDescent="0.3">
      <c r="A630" s="187"/>
      <c r="B630" s="188"/>
      <c r="C630" s="11" t="s">
        <v>1059</v>
      </c>
      <c r="D630" s="190"/>
      <c r="E630" s="191"/>
      <c r="F630" s="191"/>
      <c r="G630" s="191"/>
      <c r="H630" s="49"/>
      <c r="I630" s="45"/>
    </row>
    <row r="631" spans="1:9" x14ac:dyDescent="0.3">
      <c r="A631" s="187"/>
      <c r="B631" s="188"/>
      <c r="C631" s="189"/>
      <c r="D631" s="190"/>
      <c r="E631" s="191"/>
      <c r="F631" s="191"/>
      <c r="G631" s="191"/>
      <c r="H631" s="49"/>
      <c r="I631" s="45"/>
    </row>
    <row r="632" spans="1:9" ht="27" x14ac:dyDescent="0.3">
      <c r="A632" s="33" t="s">
        <v>134</v>
      </c>
      <c r="B632" s="33" t="s">
        <v>4</v>
      </c>
      <c r="C632" s="34" t="s">
        <v>5</v>
      </c>
      <c r="D632" s="35" t="s">
        <v>6</v>
      </c>
      <c r="E632" s="33" t="s">
        <v>7</v>
      </c>
      <c r="F632" s="33" t="s">
        <v>8</v>
      </c>
      <c r="G632" s="33" t="s">
        <v>135</v>
      </c>
      <c r="H632" s="35" t="s">
        <v>10</v>
      </c>
      <c r="I632" s="33" t="s">
        <v>11</v>
      </c>
    </row>
    <row r="633" spans="1:9" ht="66.599999999999994" x14ac:dyDescent="0.3">
      <c r="A633" s="18">
        <v>1</v>
      </c>
      <c r="B633" s="41" t="s">
        <v>1060</v>
      </c>
      <c r="C633" s="38" t="s">
        <v>1061</v>
      </c>
      <c r="D633" s="39">
        <v>40366</v>
      </c>
      <c r="E633" s="40">
        <v>617</v>
      </c>
      <c r="F633" s="40">
        <v>14</v>
      </c>
      <c r="G633" s="40">
        <v>631</v>
      </c>
      <c r="H633" s="39">
        <v>44104</v>
      </c>
      <c r="I633" s="41" t="s">
        <v>14</v>
      </c>
    </row>
    <row r="634" spans="1:9" ht="79.8" x14ac:dyDescent="0.3">
      <c r="A634" s="18">
        <v>2</v>
      </c>
      <c r="B634" s="41" t="s">
        <v>1062</v>
      </c>
      <c r="C634" s="38" t="s">
        <v>1063</v>
      </c>
      <c r="D634" s="39">
        <v>40421</v>
      </c>
      <c r="E634" s="40">
        <v>683</v>
      </c>
      <c r="F634" s="40">
        <v>15</v>
      </c>
      <c r="G634" s="40">
        <v>698</v>
      </c>
      <c r="H634" s="39">
        <v>44104</v>
      </c>
      <c r="I634" s="41" t="s">
        <v>14</v>
      </c>
    </row>
    <row r="635" spans="1:9" ht="66.599999999999994" x14ac:dyDescent="0.3">
      <c r="A635" s="18">
        <v>3</v>
      </c>
      <c r="B635" s="41" t="s">
        <v>1064</v>
      </c>
      <c r="C635" s="38" t="s">
        <v>1065</v>
      </c>
      <c r="D635" s="39">
        <v>40241</v>
      </c>
      <c r="E635" s="40">
        <v>853</v>
      </c>
      <c r="F635" s="40">
        <v>18</v>
      </c>
      <c r="G635" s="40">
        <v>871</v>
      </c>
      <c r="H635" s="39">
        <v>44104</v>
      </c>
      <c r="I635" s="41" t="s">
        <v>14</v>
      </c>
    </row>
    <row r="636" spans="1:9" ht="79.8" x14ac:dyDescent="0.3">
      <c r="A636" s="18">
        <v>4</v>
      </c>
      <c r="B636" s="41" t="s">
        <v>1066</v>
      </c>
      <c r="C636" s="38" t="s">
        <v>1067</v>
      </c>
      <c r="D636" s="39">
        <v>40371</v>
      </c>
      <c r="E636" s="40">
        <v>709</v>
      </c>
      <c r="F636" s="40">
        <v>15</v>
      </c>
      <c r="G636" s="40">
        <v>724</v>
      </c>
      <c r="H636" s="39">
        <v>44104</v>
      </c>
      <c r="I636" s="41" t="s">
        <v>14</v>
      </c>
    </row>
    <row r="637" spans="1:9" ht="66.599999999999994" x14ac:dyDescent="0.3">
      <c r="A637" s="18">
        <v>5</v>
      </c>
      <c r="B637" s="41" t="s">
        <v>1068</v>
      </c>
      <c r="C637" s="38" t="s">
        <v>1069</v>
      </c>
      <c r="D637" s="39">
        <v>40338</v>
      </c>
      <c r="E637" s="40">
        <v>465</v>
      </c>
      <c r="F637" s="40">
        <v>11</v>
      </c>
      <c r="G637" s="40">
        <v>476</v>
      </c>
      <c r="H637" s="39">
        <v>44104</v>
      </c>
      <c r="I637" s="41" t="s">
        <v>14</v>
      </c>
    </row>
    <row r="638" spans="1:9" ht="79.8" x14ac:dyDescent="0.3">
      <c r="A638" s="18">
        <v>6</v>
      </c>
      <c r="B638" s="41" t="s">
        <v>775</v>
      </c>
      <c r="C638" s="38" t="s">
        <v>1070</v>
      </c>
      <c r="D638" s="39">
        <v>40421</v>
      </c>
      <c r="E638" s="40">
        <v>728</v>
      </c>
      <c r="F638" s="40">
        <v>16</v>
      </c>
      <c r="G638" s="40">
        <v>744</v>
      </c>
      <c r="H638" s="39">
        <v>44104</v>
      </c>
      <c r="I638" s="41" t="s">
        <v>14</v>
      </c>
    </row>
    <row r="639" spans="1:9" ht="40.200000000000003" x14ac:dyDescent="0.3">
      <c r="A639" s="18">
        <v>7</v>
      </c>
      <c r="B639" s="41" t="s">
        <v>1071</v>
      </c>
      <c r="C639" s="38" t="s">
        <v>1072</v>
      </c>
      <c r="D639" s="39">
        <v>40371</v>
      </c>
      <c r="E639" s="40">
        <v>710</v>
      </c>
      <c r="F639" s="40">
        <v>15</v>
      </c>
      <c r="G639" s="40">
        <v>725</v>
      </c>
      <c r="H639" s="39">
        <v>44104</v>
      </c>
      <c r="I639" s="41" t="s">
        <v>14</v>
      </c>
    </row>
    <row r="640" spans="1:9" ht="66.599999999999994" x14ac:dyDescent="0.3">
      <c r="A640" s="18">
        <v>8</v>
      </c>
      <c r="B640" s="41" t="s">
        <v>778</v>
      </c>
      <c r="C640" s="38" t="s">
        <v>1073</v>
      </c>
      <c r="D640" s="39">
        <v>40394</v>
      </c>
      <c r="E640" s="40">
        <v>748</v>
      </c>
      <c r="F640" s="40">
        <v>16</v>
      </c>
      <c r="G640" s="40">
        <v>764</v>
      </c>
      <c r="H640" s="39">
        <v>44104</v>
      </c>
      <c r="I640" s="41" t="s">
        <v>14</v>
      </c>
    </row>
    <row r="641" spans="1:9" ht="66.599999999999994" x14ac:dyDescent="0.3">
      <c r="A641" s="18">
        <v>9</v>
      </c>
      <c r="B641" s="41" t="s">
        <v>1074</v>
      </c>
      <c r="C641" s="38" t="s">
        <v>1075</v>
      </c>
      <c r="D641" s="39">
        <v>40375</v>
      </c>
      <c r="E641" s="40">
        <v>881</v>
      </c>
      <c r="F641" s="40">
        <v>18</v>
      </c>
      <c r="G641" s="40">
        <v>899</v>
      </c>
      <c r="H641" s="39">
        <v>44104</v>
      </c>
      <c r="I641" s="41" t="s">
        <v>14</v>
      </c>
    </row>
    <row r="642" spans="1:9" ht="79.8" x14ac:dyDescent="0.3">
      <c r="A642" s="18">
        <v>10</v>
      </c>
      <c r="B642" s="41" t="s">
        <v>1076</v>
      </c>
      <c r="C642" s="38" t="s">
        <v>1077</v>
      </c>
      <c r="D642" s="39">
        <v>40434</v>
      </c>
      <c r="E642" s="40">
        <v>658</v>
      </c>
      <c r="F642" s="40">
        <v>14</v>
      </c>
      <c r="G642" s="40">
        <v>672</v>
      </c>
      <c r="H642" s="39">
        <v>44104</v>
      </c>
      <c r="I642" s="41" t="s">
        <v>14</v>
      </c>
    </row>
    <row r="643" spans="1:9" ht="79.8" x14ac:dyDescent="0.3">
      <c r="A643" s="18">
        <v>11</v>
      </c>
      <c r="B643" s="41" t="s">
        <v>797</v>
      </c>
      <c r="C643" s="38" t="s">
        <v>1078</v>
      </c>
      <c r="D643" s="39">
        <v>40378</v>
      </c>
      <c r="E643" s="40">
        <v>811</v>
      </c>
      <c r="F643" s="40">
        <v>17</v>
      </c>
      <c r="G643" s="40">
        <v>828</v>
      </c>
      <c r="H643" s="39">
        <v>44104</v>
      </c>
      <c r="I643" s="41" t="s">
        <v>14</v>
      </c>
    </row>
    <row r="644" spans="1:9" x14ac:dyDescent="0.3">
      <c r="A644" s="115"/>
      <c r="B644" s="116"/>
      <c r="C644" s="126"/>
      <c r="D644" s="174" t="s">
        <v>132</v>
      </c>
      <c r="E644" s="118">
        <f>SUM(E633:E643)</f>
        <v>7863</v>
      </c>
      <c r="F644" s="118">
        <f>SUM(F633:F643)</f>
        <v>169</v>
      </c>
      <c r="G644" s="118">
        <f>SUM(G633:G643)</f>
        <v>8032</v>
      </c>
      <c r="H644" s="119"/>
      <c r="I644" s="116"/>
    </row>
    <row r="645" spans="1:9" x14ac:dyDescent="0.3">
      <c r="A645" s="187"/>
      <c r="B645" s="188"/>
      <c r="C645" s="189"/>
      <c r="D645" s="190"/>
      <c r="E645" s="191"/>
      <c r="F645" s="191"/>
      <c r="G645" s="191"/>
      <c r="H645" s="49"/>
      <c r="I645" s="45"/>
    </row>
    <row r="646" spans="1:9" ht="28.2" x14ac:dyDescent="0.3">
      <c r="A646" s="187"/>
      <c r="B646" s="188"/>
      <c r="C646" s="11" t="s">
        <v>1079</v>
      </c>
      <c r="D646" s="190"/>
      <c r="E646" s="191"/>
      <c r="F646" s="191"/>
      <c r="G646" s="191"/>
      <c r="H646" s="49"/>
      <c r="I646" s="45"/>
    </row>
    <row r="647" spans="1:9" x14ac:dyDescent="0.3">
      <c r="A647" s="29"/>
      <c r="B647" s="30"/>
      <c r="C647" s="31"/>
      <c r="D647" s="32"/>
      <c r="E647" s="30"/>
      <c r="F647" s="30"/>
      <c r="G647" s="30"/>
      <c r="H647" s="32"/>
      <c r="I647" s="30"/>
    </row>
    <row r="648" spans="1:9" ht="27" x14ac:dyDescent="0.3">
      <c r="A648" s="33" t="s">
        <v>134</v>
      </c>
      <c r="B648" s="33" t="s">
        <v>4</v>
      </c>
      <c r="C648" s="34" t="s">
        <v>5</v>
      </c>
      <c r="D648" s="35" t="s">
        <v>6</v>
      </c>
      <c r="E648" s="33" t="s">
        <v>7</v>
      </c>
      <c r="F648" s="33" t="s">
        <v>8</v>
      </c>
      <c r="G648" s="33" t="s">
        <v>135</v>
      </c>
      <c r="H648" s="35" t="s">
        <v>10</v>
      </c>
      <c r="I648" s="33" t="s">
        <v>11</v>
      </c>
    </row>
    <row r="649" spans="1:9" ht="79.8" x14ac:dyDescent="0.3">
      <c r="A649" s="18">
        <v>1</v>
      </c>
      <c r="B649" s="41" t="s">
        <v>1080</v>
      </c>
      <c r="C649" s="38" t="s">
        <v>1081</v>
      </c>
      <c r="D649" s="39">
        <v>40400</v>
      </c>
      <c r="E649" s="40">
        <v>460</v>
      </c>
      <c r="F649" s="40">
        <v>8</v>
      </c>
      <c r="G649" s="40">
        <v>468</v>
      </c>
      <c r="H649" s="106">
        <v>44104</v>
      </c>
      <c r="I649" s="104" t="s">
        <v>14</v>
      </c>
    </row>
    <row r="650" spans="1:9" ht="66.599999999999994" x14ac:dyDescent="0.3">
      <c r="A650" s="18">
        <v>2</v>
      </c>
      <c r="B650" s="41" t="s">
        <v>1082</v>
      </c>
      <c r="C650" s="38" t="s">
        <v>1083</v>
      </c>
      <c r="D650" s="39">
        <v>40362</v>
      </c>
      <c r="E650" s="40">
        <v>491</v>
      </c>
      <c r="F650" s="40">
        <v>9</v>
      </c>
      <c r="G650" s="40">
        <v>500</v>
      </c>
      <c r="H650" s="106">
        <v>44104</v>
      </c>
      <c r="I650" s="104" t="s">
        <v>14</v>
      </c>
    </row>
    <row r="651" spans="1:9" ht="79.8" x14ac:dyDescent="0.3">
      <c r="A651" s="18">
        <v>3</v>
      </c>
      <c r="B651" s="41" t="s">
        <v>1084</v>
      </c>
      <c r="C651" s="38" t="s">
        <v>1085</v>
      </c>
      <c r="D651" s="39">
        <v>40403</v>
      </c>
      <c r="E651" s="40">
        <v>498</v>
      </c>
      <c r="F651" s="40">
        <v>9</v>
      </c>
      <c r="G651" s="40">
        <v>507</v>
      </c>
      <c r="H651" s="106">
        <v>44104</v>
      </c>
      <c r="I651" s="104" t="s">
        <v>14</v>
      </c>
    </row>
    <row r="652" spans="1:9" ht="79.8" x14ac:dyDescent="0.3">
      <c r="A652" s="18">
        <v>4</v>
      </c>
      <c r="B652" s="41" t="s">
        <v>1086</v>
      </c>
      <c r="C652" s="38" t="s">
        <v>1087</v>
      </c>
      <c r="D652" s="39">
        <v>40371</v>
      </c>
      <c r="E652" s="40">
        <v>458</v>
      </c>
      <c r="F652" s="40">
        <v>8</v>
      </c>
      <c r="G652" s="40">
        <v>466</v>
      </c>
      <c r="H652" s="106">
        <v>44104</v>
      </c>
      <c r="I652" s="104" t="s">
        <v>14</v>
      </c>
    </row>
    <row r="653" spans="1:9" ht="66.599999999999994" x14ac:dyDescent="0.3">
      <c r="A653" s="18">
        <v>5</v>
      </c>
      <c r="B653" s="41" t="s">
        <v>1088</v>
      </c>
      <c r="C653" s="38" t="s">
        <v>1089</v>
      </c>
      <c r="D653" s="39">
        <v>40422</v>
      </c>
      <c r="E653" s="40">
        <v>466</v>
      </c>
      <c r="F653" s="40">
        <v>8</v>
      </c>
      <c r="G653" s="40">
        <v>474</v>
      </c>
      <c r="H653" s="106">
        <v>44104</v>
      </c>
      <c r="I653" s="104" t="s">
        <v>14</v>
      </c>
    </row>
    <row r="654" spans="1:9" ht="66.599999999999994" x14ac:dyDescent="0.3">
      <c r="A654" s="18">
        <v>6</v>
      </c>
      <c r="B654" s="41" t="s">
        <v>1090</v>
      </c>
      <c r="C654" s="38" t="s">
        <v>1091</v>
      </c>
      <c r="D654" s="39">
        <v>40401</v>
      </c>
      <c r="E654" s="40">
        <v>475</v>
      </c>
      <c r="F654" s="40">
        <v>8</v>
      </c>
      <c r="G654" s="40">
        <v>483</v>
      </c>
      <c r="H654" s="106">
        <v>44104</v>
      </c>
      <c r="I654" s="104" t="s">
        <v>14</v>
      </c>
    </row>
    <row r="655" spans="1:9" ht="40.200000000000003" x14ac:dyDescent="0.3">
      <c r="A655" s="18">
        <v>7</v>
      </c>
      <c r="B655" s="41" t="s">
        <v>1092</v>
      </c>
      <c r="C655" s="38" t="s">
        <v>1093</v>
      </c>
      <c r="D655" s="39">
        <v>40424</v>
      </c>
      <c r="E655" s="40">
        <v>499</v>
      </c>
      <c r="F655" s="40">
        <v>9</v>
      </c>
      <c r="G655" s="40">
        <v>508</v>
      </c>
      <c r="H655" s="106">
        <v>44104</v>
      </c>
      <c r="I655" s="104" t="s">
        <v>14</v>
      </c>
    </row>
    <row r="656" spans="1:9" ht="66.599999999999994" x14ac:dyDescent="0.3">
      <c r="A656" s="18">
        <v>8</v>
      </c>
      <c r="B656" s="41" t="s">
        <v>1094</v>
      </c>
      <c r="C656" s="38" t="s">
        <v>1095</v>
      </c>
      <c r="D656" s="39">
        <v>40395</v>
      </c>
      <c r="E656" s="40">
        <v>470</v>
      </c>
      <c r="F656" s="40">
        <v>8</v>
      </c>
      <c r="G656" s="40">
        <v>478</v>
      </c>
      <c r="H656" s="106">
        <v>44104</v>
      </c>
      <c r="I656" s="104" t="s">
        <v>14</v>
      </c>
    </row>
    <row r="657" spans="1:9" ht="79.8" x14ac:dyDescent="0.3">
      <c r="A657" s="18">
        <v>9</v>
      </c>
      <c r="B657" s="41" t="s">
        <v>1096</v>
      </c>
      <c r="C657" s="38" t="s">
        <v>1097</v>
      </c>
      <c r="D657" s="39">
        <v>40410</v>
      </c>
      <c r="E657" s="40">
        <v>467</v>
      </c>
      <c r="F657" s="40">
        <v>8</v>
      </c>
      <c r="G657" s="40">
        <v>475</v>
      </c>
      <c r="H657" s="106">
        <v>44104</v>
      </c>
      <c r="I657" s="104" t="s">
        <v>14</v>
      </c>
    </row>
    <row r="658" spans="1:9" ht="66.599999999999994" x14ac:dyDescent="0.3">
      <c r="A658" s="18">
        <v>10</v>
      </c>
      <c r="B658" s="41" t="s">
        <v>1098</v>
      </c>
      <c r="C658" s="38" t="s">
        <v>1099</v>
      </c>
      <c r="D658" s="39">
        <v>40406</v>
      </c>
      <c r="E658" s="40">
        <v>496</v>
      </c>
      <c r="F658" s="40">
        <v>9</v>
      </c>
      <c r="G658" s="40">
        <v>505</v>
      </c>
      <c r="H658" s="106">
        <v>44104</v>
      </c>
      <c r="I658" s="104" t="s">
        <v>14</v>
      </c>
    </row>
    <row r="659" spans="1:9" ht="66.599999999999994" x14ac:dyDescent="0.3">
      <c r="A659" s="18">
        <v>11</v>
      </c>
      <c r="B659" s="41" t="s">
        <v>1100</v>
      </c>
      <c r="C659" s="38" t="s">
        <v>1101</v>
      </c>
      <c r="D659" s="39">
        <v>40415</v>
      </c>
      <c r="E659" s="40">
        <v>469</v>
      </c>
      <c r="F659" s="40">
        <v>8</v>
      </c>
      <c r="G659" s="40">
        <v>477</v>
      </c>
      <c r="H659" s="106">
        <v>44104</v>
      </c>
      <c r="I659" s="104" t="s">
        <v>14</v>
      </c>
    </row>
    <row r="660" spans="1:9" x14ac:dyDescent="0.3">
      <c r="A660" s="18"/>
      <c r="B660" s="41"/>
      <c r="C660" s="38"/>
      <c r="D660" s="174" t="s">
        <v>132</v>
      </c>
      <c r="E660" s="52">
        <f>SUM(E649:E659)</f>
        <v>5249</v>
      </c>
      <c r="F660" s="52">
        <f>SUM(F649:F659)</f>
        <v>92</v>
      </c>
      <c r="G660" s="52">
        <f>SUM(G649:G659)</f>
        <v>5341</v>
      </c>
      <c r="H660" s="106"/>
      <c r="I660" s="41"/>
    </row>
    <row r="661" spans="1:9" x14ac:dyDescent="0.3">
      <c r="A661" s="44"/>
      <c r="B661" s="45"/>
      <c r="C661" s="46"/>
      <c r="D661" s="190"/>
      <c r="E661" s="90"/>
      <c r="F661" s="90"/>
      <c r="G661" s="90"/>
      <c r="H661" s="125"/>
      <c r="I661" s="45"/>
    </row>
    <row r="662" spans="1:9" ht="28.2" x14ac:dyDescent="0.3">
      <c r="A662" s="44"/>
      <c r="B662" s="45"/>
      <c r="C662" s="11" t="s">
        <v>1102</v>
      </c>
      <c r="D662" s="190"/>
      <c r="E662" s="90"/>
      <c r="F662" s="90"/>
      <c r="G662" s="90"/>
      <c r="H662" s="125"/>
      <c r="I662" s="45"/>
    </row>
    <row r="663" spans="1:9" x14ac:dyDescent="0.3">
      <c r="A663" s="44"/>
      <c r="B663" s="45"/>
      <c r="C663" s="46"/>
      <c r="D663" s="190"/>
      <c r="E663" s="90"/>
      <c r="F663" s="90"/>
      <c r="G663" s="90"/>
      <c r="H663" s="125"/>
      <c r="I663" s="45"/>
    </row>
    <row r="664" spans="1:9" ht="27" x14ac:dyDescent="0.3">
      <c r="A664" s="33" t="s">
        <v>134</v>
      </c>
      <c r="B664" s="33" t="s">
        <v>4</v>
      </c>
      <c r="C664" s="34" t="s">
        <v>5</v>
      </c>
      <c r="D664" s="35" t="s">
        <v>6</v>
      </c>
      <c r="E664" s="33" t="s">
        <v>7</v>
      </c>
      <c r="F664" s="33" t="s">
        <v>8</v>
      </c>
      <c r="G664" s="33" t="s">
        <v>135</v>
      </c>
      <c r="H664" s="35" t="s">
        <v>10</v>
      </c>
      <c r="I664" s="33" t="s">
        <v>11</v>
      </c>
    </row>
    <row r="665" spans="1:9" ht="93" x14ac:dyDescent="0.3">
      <c r="A665" s="36">
        <v>1</v>
      </c>
      <c r="B665" s="37" t="s">
        <v>1103</v>
      </c>
      <c r="C665" s="109" t="s">
        <v>1104</v>
      </c>
      <c r="D665" s="106">
        <v>40393</v>
      </c>
      <c r="E665" s="107">
        <v>1468.5</v>
      </c>
      <c r="F665" s="107">
        <v>0</v>
      </c>
      <c r="G665" s="107">
        <v>1468.5</v>
      </c>
      <c r="H665" s="106">
        <v>44104</v>
      </c>
      <c r="I665" s="37" t="s">
        <v>138</v>
      </c>
    </row>
    <row r="666" spans="1:9" ht="79.8" x14ac:dyDescent="0.3">
      <c r="A666" s="36">
        <v>2</v>
      </c>
      <c r="B666" s="37" t="s">
        <v>1105</v>
      </c>
      <c r="C666" s="109" t="s">
        <v>1106</v>
      </c>
      <c r="D666" s="106">
        <v>40178</v>
      </c>
      <c r="E666" s="107">
        <v>1382</v>
      </c>
      <c r="F666" s="107">
        <v>0</v>
      </c>
      <c r="G666" s="107">
        <v>1382</v>
      </c>
      <c r="H666" s="106">
        <v>44104</v>
      </c>
      <c r="I666" s="37" t="s">
        <v>138</v>
      </c>
    </row>
    <row r="667" spans="1:9" ht="132.6" x14ac:dyDescent="0.3">
      <c r="A667" s="36">
        <v>3</v>
      </c>
      <c r="B667" s="37" t="s">
        <v>1107</v>
      </c>
      <c r="C667" s="109" t="s">
        <v>1108</v>
      </c>
      <c r="D667" s="106">
        <v>39759</v>
      </c>
      <c r="E667" s="107">
        <v>1361</v>
      </c>
      <c r="F667" s="107">
        <v>0</v>
      </c>
      <c r="G667" s="107">
        <v>1361</v>
      </c>
      <c r="H667" s="106">
        <v>44104</v>
      </c>
      <c r="I667" s="37" t="s">
        <v>138</v>
      </c>
    </row>
    <row r="668" spans="1:9" x14ac:dyDescent="0.3">
      <c r="A668" s="103"/>
      <c r="B668" s="104"/>
      <c r="C668" s="109"/>
      <c r="D668" s="192" t="s">
        <v>132</v>
      </c>
      <c r="E668" s="168">
        <f>SUM(E665:E667)</f>
        <v>4211.5</v>
      </c>
      <c r="F668" s="168">
        <f>SUM(F665:F667)</f>
        <v>0</v>
      </c>
      <c r="G668" s="168">
        <f>SUM(G665:G667)</f>
        <v>4211.5</v>
      </c>
      <c r="H668" s="106"/>
      <c r="I668" s="104"/>
    </row>
    <row r="669" spans="1:9" x14ac:dyDescent="0.3">
      <c r="A669" s="120"/>
      <c r="B669" s="121"/>
      <c r="C669" s="127"/>
      <c r="D669" s="125"/>
      <c r="E669" s="193"/>
      <c r="F669" s="193"/>
      <c r="G669" s="193"/>
      <c r="H669" s="125"/>
      <c r="I669" s="121"/>
    </row>
    <row r="670" spans="1:9" ht="27" x14ac:dyDescent="0.3">
      <c r="A670" s="33" t="s">
        <v>134</v>
      </c>
      <c r="B670" s="33" t="s">
        <v>4</v>
      </c>
      <c r="C670" s="34" t="s">
        <v>5</v>
      </c>
      <c r="D670" s="35" t="s">
        <v>6</v>
      </c>
      <c r="E670" s="33" t="s">
        <v>7</v>
      </c>
      <c r="F670" s="33" t="s">
        <v>8</v>
      </c>
      <c r="G670" s="33" t="s">
        <v>135</v>
      </c>
      <c r="H670" s="35" t="s">
        <v>10</v>
      </c>
      <c r="I670" s="33" t="s">
        <v>11</v>
      </c>
    </row>
    <row r="671" spans="1:9" ht="27" x14ac:dyDescent="0.3">
      <c r="A671" s="103">
        <v>1</v>
      </c>
      <c r="B671" s="104" t="s">
        <v>733</v>
      </c>
      <c r="C671" s="109" t="s">
        <v>1109</v>
      </c>
      <c r="D671" s="106">
        <v>40445</v>
      </c>
      <c r="E671" s="107">
        <v>861</v>
      </c>
      <c r="F671" s="107">
        <v>16</v>
      </c>
      <c r="G671" s="107">
        <v>877</v>
      </c>
      <c r="H671" s="106">
        <v>44104</v>
      </c>
      <c r="I671" s="104" t="s">
        <v>14</v>
      </c>
    </row>
    <row r="672" spans="1:9" ht="53.4" x14ac:dyDescent="0.3">
      <c r="A672" s="103">
        <v>2</v>
      </c>
      <c r="B672" s="104" t="s">
        <v>1110</v>
      </c>
      <c r="C672" s="109" t="s">
        <v>1111</v>
      </c>
      <c r="D672" s="106">
        <v>40452</v>
      </c>
      <c r="E672" s="107">
        <v>1780</v>
      </c>
      <c r="F672" s="107">
        <v>33</v>
      </c>
      <c r="G672" s="107">
        <v>1813</v>
      </c>
      <c r="H672" s="106">
        <v>44104</v>
      </c>
      <c r="I672" s="104" t="s">
        <v>14</v>
      </c>
    </row>
    <row r="673" spans="1:9" ht="40.200000000000003" x14ac:dyDescent="0.3">
      <c r="A673" s="103">
        <v>3</v>
      </c>
      <c r="B673" s="104" t="s">
        <v>1112</v>
      </c>
      <c r="C673" s="109" t="s">
        <v>1113</v>
      </c>
      <c r="D673" s="106">
        <v>38467</v>
      </c>
      <c r="E673" s="107">
        <v>1756</v>
      </c>
      <c r="F673" s="107">
        <v>33</v>
      </c>
      <c r="G673" s="107">
        <v>1789</v>
      </c>
      <c r="H673" s="106">
        <v>44104</v>
      </c>
      <c r="I673" s="104" t="s">
        <v>14</v>
      </c>
    </row>
    <row r="674" spans="1:9" ht="40.200000000000003" x14ac:dyDescent="0.3">
      <c r="A674" s="103">
        <v>4</v>
      </c>
      <c r="B674" s="104" t="s">
        <v>1114</v>
      </c>
      <c r="C674" s="109" t="s">
        <v>1115</v>
      </c>
      <c r="D674" s="106">
        <v>40323</v>
      </c>
      <c r="E674" s="107">
        <v>1535</v>
      </c>
      <c r="F674" s="107">
        <v>29</v>
      </c>
      <c r="G674" s="107">
        <v>1564</v>
      </c>
      <c r="H674" s="106">
        <v>44104</v>
      </c>
      <c r="I674" s="104" t="s">
        <v>14</v>
      </c>
    </row>
    <row r="675" spans="1:9" ht="53.4" x14ac:dyDescent="0.3">
      <c r="A675" s="103">
        <v>5</v>
      </c>
      <c r="B675" s="104" t="s">
        <v>1116</v>
      </c>
      <c r="C675" s="109" t="s">
        <v>1117</v>
      </c>
      <c r="D675" s="106">
        <v>40379</v>
      </c>
      <c r="E675" s="107">
        <v>1772</v>
      </c>
      <c r="F675" s="107">
        <v>33</v>
      </c>
      <c r="G675" s="107">
        <v>1805</v>
      </c>
      <c r="H675" s="106">
        <v>44104</v>
      </c>
      <c r="I675" s="104" t="s">
        <v>14</v>
      </c>
    </row>
    <row r="676" spans="1:9" ht="53.4" x14ac:dyDescent="0.3">
      <c r="A676" s="103">
        <v>6</v>
      </c>
      <c r="B676" s="104" t="s">
        <v>1118</v>
      </c>
      <c r="C676" s="109" t="s">
        <v>1119</v>
      </c>
      <c r="D676" s="106">
        <v>40322</v>
      </c>
      <c r="E676" s="107">
        <v>1505</v>
      </c>
      <c r="F676" s="107">
        <v>28</v>
      </c>
      <c r="G676" s="107">
        <v>1533</v>
      </c>
      <c r="H676" s="106">
        <v>44104</v>
      </c>
      <c r="I676" s="104" t="s">
        <v>14</v>
      </c>
    </row>
    <row r="677" spans="1:9" ht="93" x14ac:dyDescent="0.3">
      <c r="A677" s="103">
        <v>7</v>
      </c>
      <c r="B677" s="104" t="s">
        <v>1120</v>
      </c>
      <c r="C677" s="109" t="s">
        <v>1121</v>
      </c>
      <c r="D677" s="106">
        <v>40421</v>
      </c>
      <c r="E677" s="107">
        <v>1576.5</v>
      </c>
      <c r="F677" s="107">
        <v>29</v>
      </c>
      <c r="G677" s="107">
        <v>1605.5</v>
      </c>
      <c r="H677" s="106">
        <v>44104</v>
      </c>
      <c r="I677" s="104" t="s">
        <v>14</v>
      </c>
    </row>
    <row r="678" spans="1:9" ht="79.8" x14ac:dyDescent="0.3">
      <c r="A678" s="103">
        <v>8</v>
      </c>
      <c r="B678" s="104" t="s">
        <v>1122</v>
      </c>
      <c r="C678" s="109" t="s">
        <v>1123</v>
      </c>
      <c r="D678" s="106">
        <v>40413</v>
      </c>
      <c r="E678" s="107">
        <v>1456</v>
      </c>
      <c r="F678" s="107">
        <v>27</v>
      </c>
      <c r="G678" s="107">
        <v>1483</v>
      </c>
      <c r="H678" s="106">
        <v>44104</v>
      </c>
      <c r="I678" s="104" t="s">
        <v>14</v>
      </c>
    </row>
    <row r="679" spans="1:9" x14ac:dyDescent="0.3">
      <c r="A679" s="103"/>
      <c r="B679" s="104"/>
      <c r="C679" s="109"/>
      <c r="D679" s="174" t="s">
        <v>132</v>
      </c>
      <c r="E679" s="118">
        <f>SUM(E671:E678)</f>
        <v>12241.5</v>
      </c>
      <c r="F679" s="118">
        <f>SUM(F671:F678)</f>
        <v>228</v>
      </c>
      <c r="G679" s="118">
        <f>SUM(G671:G678)</f>
        <v>12469.5</v>
      </c>
      <c r="H679" s="106"/>
      <c r="I679" s="104"/>
    </row>
    <row r="680" spans="1:9" x14ac:dyDescent="0.3">
      <c r="A680" s="29"/>
      <c r="B680" s="30"/>
      <c r="C680" s="31"/>
      <c r="D680" s="32"/>
      <c r="E680" s="30"/>
      <c r="F680" s="30"/>
      <c r="G680" s="52">
        <f>G679+G668</f>
        <v>16681</v>
      </c>
      <c r="H680" s="32"/>
      <c r="I680" s="30"/>
    </row>
    <row r="681" spans="1:9" ht="28.2" x14ac:dyDescent="0.3">
      <c r="A681" s="194"/>
      <c r="B681" s="194"/>
      <c r="C681" s="11" t="s">
        <v>1124</v>
      </c>
      <c r="D681" s="195"/>
      <c r="E681" s="194"/>
      <c r="F681" s="194"/>
      <c r="G681" s="194"/>
      <c r="H681" s="195"/>
      <c r="I681" s="194"/>
    </row>
    <row r="682" spans="1:9" x14ac:dyDescent="0.3">
      <c r="A682" s="29"/>
      <c r="B682" s="30"/>
      <c r="C682" s="54"/>
      <c r="D682" s="32"/>
      <c r="E682" s="30"/>
      <c r="F682" s="30"/>
      <c r="G682" s="30"/>
      <c r="H682" s="32"/>
      <c r="I682" s="30"/>
    </row>
    <row r="683" spans="1:9" ht="27" x14ac:dyDescent="0.3">
      <c r="A683" s="33" t="s">
        <v>134</v>
      </c>
      <c r="B683" s="33" t="s">
        <v>4</v>
      </c>
      <c r="C683" s="34" t="s">
        <v>5</v>
      </c>
      <c r="D683" s="35" t="s">
        <v>6</v>
      </c>
      <c r="E683" s="33" t="s">
        <v>7</v>
      </c>
      <c r="F683" s="33" t="s">
        <v>8</v>
      </c>
      <c r="G683" s="33" t="s">
        <v>135</v>
      </c>
      <c r="H683" s="35" t="s">
        <v>10</v>
      </c>
      <c r="I683" s="33" t="s">
        <v>11</v>
      </c>
    </row>
    <row r="684" spans="1:9" ht="53.4" x14ac:dyDescent="0.3">
      <c r="A684" s="18">
        <v>1</v>
      </c>
      <c r="B684" s="41" t="s">
        <v>1125</v>
      </c>
      <c r="C684" s="196" t="s">
        <v>1126</v>
      </c>
      <c r="D684" s="39">
        <v>40435</v>
      </c>
      <c r="E684" s="40">
        <v>732</v>
      </c>
      <c r="F684" s="40">
        <v>13</v>
      </c>
      <c r="G684" s="40">
        <v>745</v>
      </c>
      <c r="H684" s="39">
        <v>44104</v>
      </c>
      <c r="I684" s="41" t="s">
        <v>14</v>
      </c>
    </row>
    <row r="685" spans="1:9" ht="79.8" x14ac:dyDescent="0.3">
      <c r="A685" s="18">
        <v>2</v>
      </c>
      <c r="B685" s="41" t="s">
        <v>1127</v>
      </c>
      <c r="C685" s="196" t="s">
        <v>1128</v>
      </c>
      <c r="D685" s="39">
        <v>40423</v>
      </c>
      <c r="E685" s="40">
        <v>204</v>
      </c>
      <c r="F685" s="40">
        <v>4</v>
      </c>
      <c r="G685" s="40">
        <v>208</v>
      </c>
      <c r="H685" s="39">
        <v>44104</v>
      </c>
      <c r="I685" s="41" t="s">
        <v>14</v>
      </c>
    </row>
    <row r="686" spans="1:9" ht="53.4" x14ac:dyDescent="0.3">
      <c r="A686" s="18">
        <v>3</v>
      </c>
      <c r="B686" s="41" t="s">
        <v>1129</v>
      </c>
      <c r="C686" s="196" t="s">
        <v>1130</v>
      </c>
      <c r="D686" s="39">
        <v>39975</v>
      </c>
      <c r="E686" s="40">
        <v>892</v>
      </c>
      <c r="F686" s="40">
        <v>16</v>
      </c>
      <c r="G686" s="40">
        <v>908</v>
      </c>
      <c r="H686" s="39">
        <v>44104</v>
      </c>
      <c r="I686" s="41" t="s">
        <v>14</v>
      </c>
    </row>
    <row r="687" spans="1:9" ht="66.599999999999994" x14ac:dyDescent="0.3">
      <c r="A687" s="18">
        <v>4</v>
      </c>
      <c r="B687" s="41" t="s">
        <v>810</v>
      </c>
      <c r="C687" s="196" t="s">
        <v>1131</v>
      </c>
      <c r="D687" s="39">
        <v>39975</v>
      </c>
      <c r="E687" s="40">
        <v>795.5</v>
      </c>
      <c r="F687" s="40">
        <v>14</v>
      </c>
      <c r="G687" s="40">
        <v>809.5</v>
      </c>
      <c r="H687" s="39">
        <v>44104</v>
      </c>
      <c r="I687" s="41" t="s">
        <v>14</v>
      </c>
    </row>
    <row r="688" spans="1:9" ht="66.599999999999994" x14ac:dyDescent="0.3">
      <c r="A688" s="18">
        <v>5</v>
      </c>
      <c r="B688" s="41" t="s">
        <v>1132</v>
      </c>
      <c r="C688" s="196" t="s">
        <v>1133</v>
      </c>
      <c r="D688" s="39">
        <v>39975</v>
      </c>
      <c r="E688" s="40">
        <v>973</v>
      </c>
      <c r="F688" s="40">
        <v>18</v>
      </c>
      <c r="G688" s="40">
        <v>991</v>
      </c>
      <c r="H688" s="39">
        <v>44104</v>
      </c>
      <c r="I688" s="41" t="s">
        <v>14</v>
      </c>
    </row>
    <row r="689" spans="1:9" x14ac:dyDescent="0.3">
      <c r="A689" s="23"/>
      <c r="B689" s="50"/>
      <c r="C689" s="87"/>
      <c r="D689" s="100" t="s">
        <v>1134</v>
      </c>
      <c r="E689" s="52">
        <f>SUM(E684:E688)</f>
        <v>3596.5</v>
      </c>
      <c r="F689" s="52">
        <f>SUM(F684:F688)</f>
        <v>65</v>
      </c>
      <c r="G689" s="118">
        <f>SUM(G684:G688)</f>
        <v>3661.5</v>
      </c>
      <c r="H689" s="53"/>
      <c r="I689" s="50"/>
    </row>
    <row r="690" spans="1:9" x14ac:dyDescent="0.3">
      <c r="A690" s="93"/>
      <c r="B690" s="94"/>
      <c r="C690" s="197"/>
      <c r="D690" s="123"/>
      <c r="E690" s="90"/>
      <c r="F690" s="90"/>
      <c r="G690" s="134"/>
      <c r="H690" s="97"/>
      <c r="I690" s="94"/>
    </row>
    <row r="691" spans="1:9" ht="28.2" x14ac:dyDescent="0.3">
      <c r="A691" s="29"/>
      <c r="B691" s="30"/>
      <c r="C691" s="11" t="s">
        <v>1135</v>
      </c>
      <c r="D691" s="32"/>
      <c r="E691" s="30"/>
      <c r="F691" s="30"/>
      <c r="G691" s="30"/>
      <c r="H691" s="32"/>
      <c r="I691" s="30"/>
    </row>
    <row r="692" spans="1:9" x14ac:dyDescent="0.3">
      <c r="A692" s="29"/>
      <c r="B692" s="30"/>
      <c r="C692" s="162"/>
      <c r="D692" s="32"/>
      <c r="E692" s="30"/>
      <c r="F692" s="30"/>
      <c r="G692" s="30"/>
      <c r="H692" s="32"/>
      <c r="I692" s="30"/>
    </row>
    <row r="693" spans="1:9" ht="27" x14ac:dyDescent="0.3">
      <c r="A693" s="115" t="s">
        <v>134</v>
      </c>
      <c r="B693" s="116" t="s">
        <v>4</v>
      </c>
      <c r="C693" s="126" t="s">
        <v>5</v>
      </c>
      <c r="D693" s="198" t="s">
        <v>6</v>
      </c>
      <c r="E693" s="116" t="s">
        <v>7</v>
      </c>
      <c r="F693" s="116" t="s">
        <v>8</v>
      </c>
      <c r="G693" s="116" t="s">
        <v>9</v>
      </c>
      <c r="H693" s="198" t="s">
        <v>10</v>
      </c>
      <c r="I693" s="59" t="s">
        <v>11</v>
      </c>
    </row>
    <row r="694" spans="1:9" ht="79.8" x14ac:dyDescent="0.3">
      <c r="A694" s="18">
        <v>1</v>
      </c>
      <c r="B694" s="41" t="s">
        <v>1136</v>
      </c>
      <c r="C694" s="38" t="s">
        <v>1137</v>
      </c>
      <c r="D694" s="39">
        <v>39639</v>
      </c>
      <c r="E694" s="40">
        <v>1826</v>
      </c>
      <c r="F694" s="40">
        <v>33</v>
      </c>
      <c r="G694" s="40">
        <f t="shared" ref="G694:G710" si="9">E694+F694</f>
        <v>1859</v>
      </c>
      <c r="H694" s="39">
        <v>44104</v>
      </c>
      <c r="I694" s="41" t="s">
        <v>14</v>
      </c>
    </row>
    <row r="695" spans="1:9" ht="79.8" x14ac:dyDescent="0.3">
      <c r="A695" s="18">
        <v>2</v>
      </c>
      <c r="B695" s="41" t="s">
        <v>1138</v>
      </c>
      <c r="C695" s="38" t="s">
        <v>1139</v>
      </c>
      <c r="D695" s="39">
        <v>39645</v>
      </c>
      <c r="E695" s="40">
        <v>1535</v>
      </c>
      <c r="F695" s="40">
        <v>28</v>
      </c>
      <c r="G695" s="40">
        <f t="shared" si="9"/>
        <v>1563</v>
      </c>
      <c r="H695" s="39">
        <v>44104</v>
      </c>
      <c r="I695" s="41" t="s">
        <v>14</v>
      </c>
    </row>
    <row r="696" spans="1:9" ht="66.599999999999994" x14ac:dyDescent="0.3">
      <c r="A696" s="18">
        <v>3</v>
      </c>
      <c r="B696" s="41" t="s">
        <v>1140</v>
      </c>
      <c r="C696" s="38" t="s">
        <v>1141</v>
      </c>
      <c r="D696" s="39">
        <v>40306</v>
      </c>
      <c r="E696" s="40">
        <v>4</v>
      </c>
      <c r="F696" s="40">
        <v>0</v>
      </c>
      <c r="G696" s="40">
        <f t="shared" si="9"/>
        <v>4</v>
      </c>
      <c r="H696" s="39">
        <v>44104</v>
      </c>
      <c r="I696" s="41" t="s">
        <v>14</v>
      </c>
    </row>
    <row r="697" spans="1:9" ht="66.599999999999994" x14ac:dyDescent="0.3">
      <c r="A697" s="18">
        <v>4</v>
      </c>
      <c r="B697" s="41" t="s">
        <v>1142</v>
      </c>
      <c r="C697" s="38" t="s">
        <v>1143</v>
      </c>
      <c r="D697" s="39">
        <v>40002</v>
      </c>
      <c r="E697" s="40">
        <v>1534</v>
      </c>
      <c r="F697" s="40">
        <v>28</v>
      </c>
      <c r="G697" s="40">
        <f t="shared" si="9"/>
        <v>1562</v>
      </c>
      <c r="H697" s="39">
        <v>44104</v>
      </c>
      <c r="I697" s="41" t="s">
        <v>14</v>
      </c>
    </row>
    <row r="698" spans="1:9" ht="66.599999999999994" x14ac:dyDescent="0.3">
      <c r="A698" s="18">
        <v>5</v>
      </c>
      <c r="B698" s="41" t="s">
        <v>1144</v>
      </c>
      <c r="C698" s="38" t="s">
        <v>1145</v>
      </c>
      <c r="D698" s="39">
        <v>40390</v>
      </c>
      <c r="E698" s="40">
        <v>1821</v>
      </c>
      <c r="F698" s="40">
        <v>33</v>
      </c>
      <c r="G698" s="40">
        <f t="shared" si="9"/>
        <v>1854</v>
      </c>
      <c r="H698" s="39">
        <v>44104</v>
      </c>
      <c r="I698" s="41" t="s">
        <v>14</v>
      </c>
    </row>
    <row r="699" spans="1:9" ht="66.599999999999994" x14ac:dyDescent="0.3">
      <c r="A699" s="18">
        <v>6</v>
      </c>
      <c r="B699" s="41" t="s">
        <v>1146</v>
      </c>
      <c r="C699" s="38" t="s">
        <v>1147</v>
      </c>
      <c r="D699" s="39">
        <v>40399</v>
      </c>
      <c r="E699" s="40">
        <v>1.25</v>
      </c>
      <c r="F699" s="40">
        <v>0</v>
      </c>
      <c r="G699" s="40">
        <f t="shared" si="9"/>
        <v>1.25</v>
      </c>
      <c r="H699" s="39">
        <v>44104</v>
      </c>
      <c r="I699" s="41" t="s">
        <v>14</v>
      </c>
    </row>
    <row r="700" spans="1:9" ht="40.200000000000003" x14ac:dyDescent="0.3">
      <c r="A700" s="18">
        <v>7</v>
      </c>
      <c r="B700" s="41" t="s">
        <v>1148</v>
      </c>
      <c r="C700" s="38" t="s">
        <v>1149</v>
      </c>
      <c r="D700" s="39">
        <v>39813</v>
      </c>
      <c r="E700" s="40">
        <v>1406</v>
      </c>
      <c r="F700" s="40">
        <v>26</v>
      </c>
      <c r="G700" s="40">
        <f t="shared" si="9"/>
        <v>1432</v>
      </c>
      <c r="H700" s="39">
        <v>44104</v>
      </c>
      <c r="I700" s="41" t="s">
        <v>14</v>
      </c>
    </row>
    <row r="701" spans="1:9" ht="53.4" x14ac:dyDescent="0.3">
      <c r="A701" s="18">
        <v>8</v>
      </c>
      <c r="B701" s="41" t="s">
        <v>1150</v>
      </c>
      <c r="C701" s="38" t="s">
        <v>1151</v>
      </c>
      <c r="D701" s="39">
        <v>39874</v>
      </c>
      <c r="E701" s="40">
        <v>1670</v>
      </c>
      <c r="F701" s="40">
        <v>31</v>
      </c>
      <c r="G701" s="40">
        <f t="shared" si="9"/>
        <v>1701</v>
      </c>
      <c r="H701" s="39">
        <v>44104</v>
      </c>
      <c r="I701" s="41" t="s">
        <v>14</v>
      </c>
    </row>
    <row r="702" spans="1:9" ht="40.200000000000003" x14ac:dyDescent="0.3">
      <c r="A702" s="18">
        <v>9</v>
      </c>
      <c r="B702" s="41" t="s">
        <v>1152</v>
      </c>
      <c r="C702" s="38" t="s">
        <v>1153</v>
      </c>
      <c r="D702" s="39">
        <v>39171</v>
      </c>
      <c r="E702" s="40">
        <v>1097</v>
      </c>
      <c r="F702" s="40">
        <v>20</v>
      </c>
      <c r="G702" s="40">
        <f t="shared" si="9"/>
        <v>1117</v>
      </c>
      <c r="H702" s="39">
        <v>44104</v>
      </c>
      <c r="I702" s="41" t="s">
        <v>14</v>
      </c>
    </row>
    <row r="703" spans="1:9" ht="66.599999999999994" x14ac:dyDescent="0.3">
      <c r="A703" s="18">
        <v>10</v>
      </c>
      <c r="B703" s="41" t="s">
        <v>1154</v>
      </c>
      <c r="C703" s="38" t="s">
        <v>1155</v>
      </c>
      <c r="D703" s="39">
        <v>40434</v>
      </c>
      <c r="E703" s="40">
        <v>1471.5</v>
      </c>
      <c r="F703" s="40">
        <v>27</v>
      </c>
      <c r="G703" s="40">
        <f t="shared" si="9"/>
        <v>1498.5</v>
      </c>
      <c r="H703" s="39">
        <v>44104</v>
      </c>
      <c r="I703" s="41" t="s">
        <v>14</v>
      </c>
    </row>
    <row r="704" spans="1:9" ht="66.599999999999994" x14ac:dyDescent="0.3">
      <c r="A704" s="18">
        <v>11</v>
      </c>
      <c r="B704" s="41" t="s">
        <v>1156</v>
      </c>
      <c r="C704" s="38" t="s">
        <v>1157</v>
      </c>
      <c r="D704" s="39">
        <v>39343</v>
      </c>
      <c r="E704" s="40">
        <v>1438</v>
      </c>
      <c r="F704" s="40">
        <v>26</v>
      </c>
      <c r="G704" s="40">
        <f t="shared" si="9"/>
        <v>1464</v>
      </c>
      <c r="H704" s="39">
        <v>44104</v>
      </c>
      <c r="I704" s="41" t="s">
        <v>14</v>
      </c>
    </row>
    <row r="705" spans="1:9" ht="66.599999999999994" x14ac:dyDescent="0.3">
      <c r="A705" s="18">
        <v>12</v>
      </c>
      <c r="B705" s="41" t="s">
        <v>1158</v>
      </c>
      <c r="C705" s="38" t="s">
        <v>1159</v>
      </c>
      <c r="D705" s="39">
        <v>39519</v>
      </c>
      <c r="E705" s="40">
        <v>1797</v>
      </c>
      <c r="F705" s="40">
        <v>33</v>
      </c>
      <c r="G705" s="40">
        <f t="shared" si="9"/>
        <v>1830</v>
      </c>
      <c r="H705" s="39">
        <v>44104</v>
      </c>
      <c r="I705" s="41" t="s">
        <v>14</v>
      </c>
    </row>
    <row r="706" spans="1:9" ht="53.4" x14ac:dyDescent="0.3">
      <c r="A706" s="18">
        <v>13</v>
      </c>
      <c r="B706" s="41" t="s">
        <v>1160</v>
      </c>
      <c r="C706" s="38" t="s">
        <v>1161</v>
      </c>
      <c r="D706" s="39">
        <v>40446</v>
      </c>
      <c r="E706" s="40">
        <v>2795</v>
      </c>
      <c r="F706" s="40">
        <v>51</v>
      </c>
      <c r="G706" s="40">
        <f t="shared" si="9"/>
        <v>2846</v>
      </c>
      <c r="H706" s="39">
        <v>44104</v>
      </c>
      <c r="I706" s="41" t="s">
        <v>14</v>
      </c>
    </row>
    <row r="707" spans="1:9" ht="66.599999999999994" x14ac:dyDescent="0.3">
      <c r="A707" s="18">
        <v>14</v>
      </c>
      <c r="B707" s="41" t="s">
        <v>1162</v>
      </c>
      <c r="C707" s="38" t="s">
        <v>1163</v>
      </c>
      <c r="D707" s="39">
        <v>39211</v>
      </c>
      <c r="E707" s="40">
        <v>1331</v>
      </c>
      <c r="F707" s="40">
        <v>24</v>
      </c>
      <c r="G707" s="40">
        <f t="shared" si="9"/>
        <v>1355</v>
      </c>
      <c r="H707" s="39">
        <v>44104</v>
      </c>
      <c r="I707" s="41" t="s">
        <v>14</v>
      </c>
    </row>
    <row r="708" spans="1:9" ht="53.4" x14ac:dyDescent="0.3">
      <c r="A708" s="18">
        <v>15</v>
      </c>
      <c r="B708" s="41" t="s">
        <v>1164</v>
      </c>
      <c r="C708" s="38" t="s">
        <v>1165</v>
      </c>
      <c r="D708" s="39">
        <v>40362</v>
      </c>
      <c r="E708" s="40">
        <v>976</v>
      </c>
      <c r="F708" s="40">
        <v>18</v>
      </c>
      <c r="G708" s="40">
        <f t="shared" si="9"/>
        <v>994</v>
      </c>
      <c r="H708" s="39">
        <v>44104</v>
      </c>
      <c r="I708" s="41" t="s">
        <v>14</v>
      </c>
    </row>
    <row r="709" spans="1:9" ht="79.8" x14ac:dyDescent="0.3">
      <c r="A709" s="18">
        <v>16</v>
      </c>
      <c r="B709" s="41" t="s">
        <v>1166</v>
      </c>
      <c r="C709" s="38" t="s">
        <v>1167</v>
      </c>
      <c r="D709" s="39">
        <v>40367</v>
      </c>
      <c r="E709" s="40">
        <v>1110</v>
      </c>
      <c r="F709" s="40">
        <v>20</v>
      </c>
      <c r="G709" s="40">
        <f t="shared" si="9"/>
        <v>1130</v>
      </c>
      <c r="H709" s="39">
        <v>44104</v>
      </c>
      <c r="I709" s="41" t="s">
        <v>14</v>
      </c>
    </row>
    <row r="710" spans="1:9" ht="40.200000000000003" x14ac:dyDescent="0.3">
      <c r="A710" s="18">
        <v>17</v>
      </c>
      <c r="B710" s="41" t="s">
        <v>1168</v>
      </c>
      <c r="C710" s="38" t="s">
        <v>1169</v>
      </c>
      <c r="D710" s="39">
        <v>39092</v>
      </c>
      <c r="E710" s="40">
        <v>1647</v>
      </c>
      <c r="F710" s="40">
        <v>30</v>
      </c>
      <c r="G710" s="40">
        <f t="shared" si="9"/>
        <v>1677</v>
      </c>
      <c r="H710" s="39">
        <v>44104</v>
      </c>
      <c r="I710" s="41" t="s">
        <v>14</v>
      </c>
    </row>
    <row r="711" spans="1:9" x14ac:dyDescent="0.3">
      <c r="A711" s="115"/>
      <c r="B711" s="116"/>
      <c r="C711" s="196"/>
      <c r="D711" s="100" t="s">
        <v>1134</v>
      </c>
      <c r="E711" s="118">
        <f>SUM(E694:E710)</f>
        <v>23459.75</v>
      </c>
      <c r="F711" s="118">
        <f>SUM(F694:F710)</f>
        <v>428</v>
      </c>
      <c r="G711" s="118">
        <f>SUM(G694:G710)</f>
        <v>23887.75</v>
      </c>
      <c r="H711" s="119"/>
      <c r="I711" s="116"/>
    </row>
    <row r="712" spans="1:9" x14ac:dyDescent="0.3">
      <c r="A712" s="9"/>
      <c r="B712" s="10"/>
      <c r="C712" s="135"/>
      <c r="D712" s="12"/>
      <c r="E712" s="10"/>
      <c r="F712" s="10"/>
      <c r="G712" s="10"/>
      <c r="H712" s="12"/>
      <c r="I712" s="10"/>
    </row>
    <row r="713" spans="1:9" x14ac:dyDescent="0.3">
      <c r="A713" s="9"/>
      <c r="B713" s="10"/>
      <c r="C713" s="13"/>
      <c r="D713" s="12"/>
      <c r="E713" s="10"/>
      <c r="F713" s="10"/>
      <c r="G713" s="10"/>
      <c r="H713" s="12"/>
      <c r="I713" s="10"/>
    </row>
    <row r="714" spans="1:9" x14ac:dyDescent="0.3">
      <c r="A714" s="9"/>
      <c r="B714" s="10"/>
      <c r="C714" s="13"/>
      <c r="D714" s="12"/>
      <c r="E714" s="10"/>
      <c r="F714" s="10"/>
      <c r="G714" s="10"/>
      <c r="H714" s="12"/>
      <c r="I714" s="10"/>
    </row>
    <row r="715" spans="1:9" x14ac:dyDescent="0.3">
      <c r="A715" s="9"/>
      <c r="B715" s="199" t="s">
        <v>1170</v>
      </c>
      <c r="C715" s="200">
        <f>A710+A688+A678+A659+A643+A627+A595+A566+A510+A497+A440+A427+A411+A389+A360+A319+A287+A238+A217+A154+A114+A66</f>
        <v>558</v>
      </c>
      <c r="D715" s="201" t="s">
        <v>1171</v>
      </c>
      <c r="E715" s="202">
        <f>E711+E689+E679+E660+E644+E628+E596+E567+E511+E498+E441+E428+E412+E390+E361+E320+E288++E239+E218+E155+E115+E67</f>
        <v>417061.88</v>
      </c>
      <c r="F715" s="202">
        <f>F711+F689+F679+F660+F644+F628+F596+F567+F511+F498+F441+F428+F412+F390+F361+F320+F288+F239+F218+F155+F115+F67</f>
        <v>7558</v>
      </c>
      <c r="G715" s="202">
        <f>G711+G689+G679+G660+G644+G628+G596+G567+G511+G498+G441+G428+G412+G390+G361+G320+G288+G239+G218+G155+G115+G67</f>
        <v>424619.88</v>
      </c>
      <c r="H715" s="12"/>
      <c r="I715" s="10"/>
    </row>
    <row r="716" spans="1:9" x14ac:dyDescent="0.3">
      <c r="A716" s="9"/>
      <c r="B716" s="203"/>
      <c r="C716" s="204"/>
      <c r="D716" s="201"/>
      <c r="E716" s="205"/>
      <c r="F716" s="205"/>
      <c r="G716" s="205"/>
      <c r="H716" s="12"/>
      <c r="I716" s="10"/>
    </row>
    <row r="717" spans="1:9" x14ac:dyDescent="0.3">
      <c r="A717" s="9"/>
      <c r="B717" s="206" t="s">
        <v>1172</v>
      </c>
      <c r="C717" s="200">
        <f>A667+A516+A503+A446+A417+A366+A246+A120+A72</f>
        <v>11</v>
      </c>
      <c r="D717" s="201" t="s">
        <v>1173</v>
      </c>
      <c r="E717" s="202">
        <f>E668+E517+E504+E447+E418+E367+E247+E121+E73</f>
        <v>9275.0499999999993</v>
      </c>
      <c r="F717" s="202">
        <f>F668+F517+F504+F447+F418+F367+F247+F121+F73</f>
        <v>0</v>
      </c>
      <c r="G717" s="202">
        <f>G668+G517+G504+G447+G418+G367+G247+G121+G73</f>
        <v>9275.0499999999993</v>
      </c>
      <c r="H717" s="12"/>
      <c r="I717" s="10"/>
    </row>
    <row r="718" spans="1:9" x14ac:dyDescent="0.3">
      <c r="A718" s="9"/>
      <c r="B718" s="203"/>
      <c r="C718" s="204"/>
      <c r="D718" s="201"/>
      <c r="E718" s="205"/>
      <c r="F718" s="205"/>
      <c r="G718" s="205"/>
      <c r="H718" s="12"/>
      <c r="I718" s="10"/>
    </row>
    <row r="719" spans="1:9" x14ac:dyDescent="0.3">
      <c r="A719" s="9"/>
      <c r="B719" s="206" t="s">
        <v>1174</v>
      </c>
      <c r="C719" s="200">
        <f>C715+C717</f>
        <v>569</v>
      </c>
      <c r="D719" s="201" t="s">
        <v>1175</v>
      </c>
      <c r="E719" s="202">
        <f>E715+E717</f>
        <v>426336.93</v>
      </c>
      <c r="F719" s="202">
        <f>F715+F717</f>
        <v>7558</v>
      </c>
      <c r="G719" s="202">
        <f>G715+G717</f>
        <v>433894.93</v>
      </c>
      <c r="H719" s="12"/>
      <c r="I719" s="10"/>
    </row>
    <row r="720" spans="1:9" x14ac:dyDescent="0.3">
      <c r="A720" s="5"/>
      <c r="B720" s="6"/>
      <c r="C720" s="7"/>
      <c r="D720" s="8"/>
      <c r="E720" s="6"/>
      <c r="F720" s="6"/>
      <c r="G720" s="6"/>
      <c r="H720" s="8"/>
      <c r="I720" s="6"/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2021-03-03T06:37:07Z</dcterms:modified>
</cp:coreProperties>
</file>