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645" i="1" l="1"/>
  <c r="C647" i="1" s="1"/>
  <c r="C643" i="1"/>
  <c r="E641" i="1"/>
  <c r="F627" i="1"/>
  <c r="E627" i="1"/>
  <c r="G626" i="1"/>
  <c r="G625" i="1"/>
  <c r="G624" i="1"/>
  <c r="G623" i="1"/>
  <c r="G622" i="1"/>
  <c r="G621" i="1"/>
  <c r="G620" i="1"/>
  <c r="G619" i="1"/>
  <c r="G618" i="1"/>
  <c r="G617" i="1"/>
  <c r="G627" i="1" s="1"/>
  <c r="G613" i="1"/>
  <c r="F613" i="1"/>
  <c r="F643" i="1" s="1"/>
  <c r="E613" i="1"/>
  <c r="G603" i="1"/>
  <c r="G645" i="1" s="1"/>
  <c r="F603" i="1"/>
  <c r="E603" i="1"/>
  <c r="E645" i="1" s="1"/>
  <c r="F597" i="1"/>
  <c r="E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597" i="1" s="1"/>
  <c r="G463" i="1"/>
  <c r="F463" i="1"/>
  <c r="E463" i="1"/>
  <c r="G462" i="1"/>
  <c r="G457" i="1"/>
  <c r="F457" i="1"/>
  <c r="E457" i="1"/>
  <c r="G444" i="1"/>
  <c r="F444" i="1"/>
  <c r="F645" i="1" s="1"/>
  <c r="F647" i="1" s="1"/>
  <c r="E444" i="1"/>
  <c r="F436" i="1"/>
  <c r="E436" i="1"/>
  <c r="G436" i="1" s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F407" i="1"/>
  <c r="E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407" i="1" s="1"/>
  <c r="G386" i="1"/>
  <c r="F386" i="1"/>
  <c r="E386" i="1"/>
  <c r="G375" i="1"/>
  <c r="F375" i="1"/>
  <c r="E375" i="1"/>
  <c r="G354" i="1"/>
  <c r="F354" i="1"/>
  <c r="E354" i="1"/>
  <c r="G344" i="1"/>
  <c r="F344" i="1"/>
  <c r="E344" i="1"/>
  <c r="F308" i="1"/>
  <c r="E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308" i="1" s="1"/>
  <c r="G291" i="1"/>
  <c r="F291" i="1"/>
  <c r="E291" i="1"/>
  <c r="G285" i="1"/>
  <c r="F285" i="1"/>
  <c r="E285" i="1"/>
  <c r="G267" i="1"/>
  <c r="F267" i="1"/>
  <c r="E267" i="1"/>
  <c r="G261" i="1"/>
  <c r="F261" i="1"/>
  <c r="E261" i="1"/>
  <c r="F244" i="1"/>
  <c r="E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44" i="1" s="1"/>
  <c r="F222" i="1"/>
  <c r="G221" i="1"/>
  <c r="G222" i="1" s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F170" i="1"/>
  <c r="E170" i="1"/>
  <c r="G170" i="1" s="1"/>
  <c r="G149" i="1"/>
  <c r="F149" i="1"/>
  <c r="E149" i="1"/>
  <c r="G116" i="1"/>
  <c r="F116" i="1"/>
  <c r="E116" i="1"/>
  <c r="G71" i="1"/>
  <c r="F71" i="1"/>
  <c r="E71" i="1"/>
  <c r="F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50" i="1" s="1"/>
  <c r="E9" i="1"/>
  <c r="G647" i="1" l="1"/>
  <c r="G643" i="1"/>
  <c r="E643" i="1"/>
  <c r="E647" i="1" s="1"/>
</calcChain>
</file>

<file path=xl/sharedStrings.xml><?xml version="1.0" encoding="utf-8"?>
<sst xmlns="http://schemas.openxmlformats.org/spreadsheetml/2006/main" count="2714" uniqueCount="1169">
  <si>
    <t>OMPRAKASH DEORA PEOPLES CO OP BANK LTD HIGNOLI</t>
  </si>
  <si>
    <t>DEAF Dec 2018</t>
  </si>
  <si>
    <t>Hingoli</t>
  </si>
  <si>
    <t>SR.NO.</t>
  </si>
  <si>
    <t>AccountNumber</t>
  </si>
  <si>
    <t>AccountName</t>
  </si>
  <si>
    <t>LastTransactedDate</t>
  </si>
  <si>
    <t>Balance</t>
  </si>
  <si>
    <t>Interest</t>
  </si>
  <si>
    <t>Total</t>
  </si>
  <si>
    <t>Asondate</t>
  </si>
  <si>
    <t>scheme</t>
  </si>
  <si>
    <t>SB/GEN/6640</t>
  </si>
  <si>
    <t>AMBHORE SAHEBRAO SHYAMRAO</t>
  </si>
  <si>
    <t>20/Dec/2008 12:00:00 AM</t>
  </si>
  <si>
    <t>31/Dec/2018 12:00:00 AM</t>
  </si>
  <si>
    <t>SB-GENERAL</t>
  </si>
  <si>
    <t>SB/GEN/6026</t>
  </si>
  <si>
    <t>BHAGWAT JANARDHAN ANANDRAO</t>
  </si>
  <si>
    <t>08/Dec/2008 12:00:00 AM</t>
  </si>
  <si>
    <t>SB/GEN/5645</t>
  </si>
  <si>
    <t>SYD. RASHID SYD.ISSAK</t>
  </si>
  <si>
    <t>27/Dec/2008 12:00:00 AM</t>
  </si>
  <si>
    <t>SB/GEN/5360</t>
  </si>
  <si>
    <t>WABLE SOW MAHANANDA</t>
  </si>
  <si>
    <t>19/Dec/2008 12:00:00 AM</t>
  </si>
  <si>
    <t>SB/GEN/4972</t>
  </si>
  <si>
    <t>THOKE SUBASH SOPAN</t>
  </si>
  <si>
    <t>02/Dec/2008 12:00:00 AM</t>
  </si>
  <si>
    <t>SB/GEN/4743</t>
  </si>
  <si>
    <t>KASHYAP SOW.NANDA DHIRENDRA</t>
  </si>
  <si>
    <t>31/Oct/2008 12:00:00 AM</t>
  </si>
  <si>
    <t>SB/GEN/4680</t>
  </si>
  <si>
    <t>RATHOD DHARMIBAI HARI</t>
  </si>
  <si>
    <t>08/Oct/2008 12:00:00 AM</t>
  </si>
  <si>
    <t>SB/GEN/4683</t>
  </si>
  <si>
    <t>LEKULE SANDEEP DATTATRYA</t>
  </si>
  <si>
    <t>05/Dec/2008 12:00:00 AM</t>
  </si>
  <si>
    <t>SB/GEN/2826</t>
  </si>
  <si>
    <t>KOKATE SMT.RUKHMINABAI TUKARAM</t>
  </si>
  <si>
    <t>08/Nov/2008 12:00:00 AM</t>
  </si>
  <si>
    <t>SB/GEN/2549</t>
  </si>
  <si>
    <t>SARKATE SURESH SITARAM</t>
  </si>
  <si>
    <t>31/Dec/2008 12:00:00 AM</t>
  </si>
  <si>
    <t>SB/GEN/1531</t>
  </si>
  <si>
    <t>BHARAD ANIL ATMARAM</t>
  </si>
  <si>
    <t>10/Nov/2008 12:00:00 AM</t>
  </si>
  <si>
    <t>SB/GEN/1452</t>
  </si>
  <si>
    <t>AGRAWAL GOPAL RAMESHWAR</t>
  </si>
  <si>
    <t>06/Oct/2008 12:00:00 AM</t>
  </si>
  <si>
    <t>SB/GEN/297</t>
  </si>
  <si>
    <t>TAPASE DATTA TULSIRAM</t>
  </si>
  <si>
    <t>17/Nov/2008 12:00:00 AM</t>
  </si>
  <si>
    <t>SB/GEN/7263</t>
  </si>
  <si>
    <t>SHEIKH BABA SHEIKH MEHBOOB</t>
  </si>
  <si>
    <t>21/Nov/2008 12:00:00 AM</t>
  </si>
  <si>
    <t>SB/GEN/7325</t>
  </si>
  <si>
    <t>CHAVAN SHIVAJI HARIBHAU</t>
  </si>
  <si>
    <t>26/Dec/2008 12:00:00 AM</t>
  </si>
  <si>
    <t>SB/GEN/7377</t>
  </si>
  <si>
    <t>MO.MUKTEZAR NAIK BAYAN NAIK</t>
  </si>
  <si>
    <t>11/Nov/2008 12:00:00 AM</t>
  </si>
  <si>
    <t>SB/GEN/7431</t>
  </si>
  <si>
    <t>KAWADE PRAMOD MADHAVRAO</t>
  </si>
  <si>
    <t>SB/GEN/7549</t>
  </si>
  <si>
    <t>CHAVAN PRITAM PRAVINSINGH</t>
  </si>
  <si>
    <t>03/Oct/2008 12:00:00 AM</t>
  </si>
  <si>
    <t>SB/GEN/7741</t>
  </si>
  <si>
    <t>RAHATE GANESHRAO GYANUJI</t>
  </si>
  <si>
    <t>27/Oct/2008 12:00:00 AM</t>
  </si>
  <si>
    <t>SB/GEN/7755</t>
  </si>
  <si>
    <t>GHONGADE SOW.RENUKA NAMDEV</t>
  </si>
  <si>
    <t>SB/GEN/7751</t>
  </si>
  <si>
    <t>INGLE SAGUNA DIGAMBAR</t>
  </si>
  <si>
    <t>16/Oct/2008 12:00:00 AM</t>
  </si>
  <si>
    <t>SB/GEN/7811</t>
  </si>
  <si>
    <t>KAWARKHE ARUN PRABHAKARRAO</t>
  </si>
  <si>
    <t>11/Dec/2008 12:00:00 AM</t>
  </si>
  <si>
    <t>SB/GEN/7853</t>
  </si>
  <si>
    <t>SK. SHANAJ BEGUM  A SATTAR</t>
  </si>
  <si>
    <t>SB/GEN/7898</t>
  </si>
  <si>
    <t>PIMPALGAONKAR ( DUKRE )  SANTO</t>
  </si>
  <si>
    <t>24/Oct/2008 12:00:00 AM</t>
  </si>
  <si>
    <t>SB/GEN/7901</t>
  </si>
  <si>
    <t>SHANKAT YALUBAI MAROTI</t>
  </si>
  <si>
    <t>18/Oct/2008 12:00:00 AM</t>
  </si>
  <si>
    <t>SB/GEN/7946</t>
  </si>
  <si>
    <t>SHINDE PANDURANG BAJIRAO</t>
  </si>
  <si>
    <t>SB/GEN/7945</t>
  </si>
  <si>
    <t>BHUKTAR GAUTAM GYANOJI</t>
  </si>
  <si>
    <t>29/Oct/2008 12:00:00 AM</t>
  </si>
  <si>
    <t>SB/GEN/7955</t>
  </si>
  <si>
    <t>MAMTAJBI SK.NAYUM</t>
  </si>
  <si>
    <t>07/Nov/2008 12:00:00 AM</t>
  </si>
  <si>
    <t>SB/GEN/7965</t>
  </si>
  <si>
    <t>SARNAYAK SOW.ANUSUYA GOPALRAO</t>
  </si>
  <si>
    <t>SB/GEN/7973</t>
  </si>
  <si>
    <t>SK.FEROZ SK.MUSTAK KURESHI</t>
  </si>
  <si>
    <t>SB/GEN/7981</t>
  </si>
  <si>
    <t>KAWADHEKAR RAVI SITARAM</t>
  </si>
  <si>
    <t>06/Dec/2008 12:00:00 AM</t>
  </si>
  <si>
    <t>SB/GEN/7979</t>
  </si>
  <si>
    <t>RAUT SMT.KALPANA BANDU</t>
  </si>
  <si>
    <t>18/Dec/2008 12:00:00 AM</t>
  </si>
  <si>
    <t>SB/GEN/7990</t>
  </si>
  <si>
    <t>MAHORKAR SOW.SHOBHABAI  RAJARAM</t>
  </si>
  <si>
    <t>17/Dec/2008 12:00:00 AM</t>
  </si>
  <si>
    <t>SB/GEN/8003</t>
  </si>
  <si>
    <t>PATIL SHINDHUBAI SHIVSHINKAR</t>
  </si>
  <si>
    <t>SB/GEN/7174</t>
  </si>
  <si>
    <t>PURI RAMBUWA GANGABUWA</t>
  </si>
  <si>
    <t>SB/GEN/7081</t>
  </si>
  <si>
    <t>TANDALE VIJAY MAROTRAO</t>
  </si>
  <si>
    <t>04/Dec/2008 12:00:00 AM</t>
  </si>
  <si>
    <t>SB/GEN/6930</t>
  </si>
  <si>
    <t>JADHAV JEJERAO SATWAJI</t>
  </si>
  <si>
    <t>12/Nov/2008 12:00:00 AM</t>
  </si>
  <si>
    <t>SB/GEN/6902</t>
  </si>
  <si>
    <t>DARGU SUNIL SONAPPA</t>
  </si>
  <si>
    <t>14/Oct/2008 12:00:00 AM</t>
  </si>
  <si>
    <t>SB/GEN/6878</t>
  </si>
  <si>
    <t>WARHADE NAGESH MADHUKARRAO</t>
  </si>
  <si>
    <t>SB/GEN/6869</t>
  </si>
  <si>
    <t>SHALKE DEVRAO ANANDRAO</t>
  </si>
  <si>
    <t>07/Oct/2008 12:00:00 AM</t>
  </si>
  <si>
    <t>SB/GEN/6688</t>
  </si>
  <si>
    <t>RATHOD UTTAM RAMDHAN</t>
  </si>
  <si>
    <t>06/Nov/2008 12:00:00 AM</t>
  </si>
  <si>
    <t>SB/SB (SOC)/34</t>
  </si>
  <si>
    <t>JEEVAN SAMPARK .RISALA</t>
  </si>
  <si>
    <t>S B (SOC)</t>
  </si>
  <si>
    <t>TOTAL</t>
  </si>
  <si>
    <t>Akhada Balapur</t>
  </si>
  <si>
    <t>SB/GEN/3201</t>
  </si>
  <si>
    <t>KORDE MATHURABAI MOTIRAM</t>
  </si>
  <si>
    <t>01/Dec/2008 12:00:00 AM</t>
  </si>
  <si>
    <t>SB/GEN/3247</t>
  </si>
  <si>
    <t>SK MUJIB SK</t>
  </si>
  <si>
    <t>SB/GEN/3469</t>
  </si>
  <si>
    <t>BHANDARE SUBHASH SHIVAJI</t>
  </si>
  <si>
    <t>15/Oct/2008 12:00:00 AM</t>
  </si>
  <si>
    <t>SB/GEN/3689</t>
  </si>
  <si>
    <t>MAGAR GYANBA SAHEBRAO</t>
  </si>
  <si>
    <t>10/Oct/2008 12:00:00 AM</t>
  </si>
  <si>
    <t>SB/GEN/3723</t>
  </si>
  <si>
    <t>KADAM NAGORAO DAGDU</t>
  </si>
  <si>
    <t>SB/GEN/511</t>
  </si>
  <si>
    <t>PANDE VIJAY NARHARRAO</t>
  </si>
  <si>
    <t>SB/GEN/1018</t>
  </si>
  <si>
    <t>WANKHEDE SAMBHAJI HARAJI</t>
  </si>
  <si>
    <t>SB/GEN/2423</t>
  </si>
  <si>
    <t>SURYAVANSHI GANESH NARAYANRAO</t>
  </si>
  <si>
    <t>25/Nov/2008 12:00:00 AM</t>
  </si>
  <si>
    <t>SB/GEN/2424</t>
  </si>
  <si>
    <t>AGRAWAL NARESH RAMPRASAD</t>
  </si>
  <si>
    <t>SB/GEN/2467</t>
  </si>
  <si>
    <t>KAYADHU INVERMENTAL EDU</t>
  </si>
  <si>
    <t>14/Nov/2008 12:00:00 AM</t>
  </si>
  <si>
    <t>SB/GEN/2600</t>
  </si>
  <si>
    <t>MULGIR NAMDEORAO VITHALRAO</t>
  </si>
  <si>
    <t>10/Dec/2008 12:00:00 AM</t>
  </si>
  <si>
    <t>SB/GEN/3770</t>
  </si>
  <si>
    <t>CHIDRAWAR SOU.SUREKHA TUKARAM</t>
  </si>
  <si>
    <t>SB/GEN/3787</t>
  </si>
  <si>
    <t>NAGNURWAR VASANT RAJARAM</t>
  </si>
  <si>
    <t>01/Nov/2008 12:00:00 AM</t>
  </si>
  <si>
    <t>SB/GEN/3909</t>
  </si>
  <si>
    <t>NARWADE SHUBHAM SHESHERAO</t>
  </si>
  <si>
    <t>23/Oct/2008 12:00:00 AM</t>
  </si>
  <si>
    <t>SB/GEN/3927</t>
  </si>
  <si>
    <t>SK NASIMBI SK USMAN</t>
  </si>
  <si>
    <t>SB/GEN/3945</t>
  </si>
  <si>
    <t>NAVGIRE  VIJAYMALA TATYARAO</t>
  </si>
  <si>
    <t>Parbhani</t>
  </si>
  <si>
    <t>Sr.No.</t>
  </si>
  <si>
    <t>CA/GEN/1700</t>
  </si>
  <si>
    <t>DRUSHTI ENTERPRISE</t>
  </si>
  <si>
    <t>CA-GENERAL</t>
  </si>
  <si>
    <t>SB/GEN/8334</t>
  </si>
  <si>
    <t>RAUT NILKANTH RANGNATHAPPA</t>
  </si>
  <si>
    <t>SB/GEN/8101</t>
  </si>
  <si>
    <t>SHAIKH MUSH SHAIKH</t>
  </si>
  <si>
    <t>16/Dec/2008 12:00:00 AM</t>
  </si>
  <si>
    <t>SB/GEN/7724</t>
  </si>
  <si>
    <t>RASBE SUMAN NIVRATI</t>
  </si>
  <si>
    <t>SB/GEN/7278</t>
  </si>
  <si>
    <t>PATIL SOW.SWATI SATISH</t>
  </si>
  <si>
    <t>24/Dec/2008 12:00:00 AM</t>
  </si>
  <si>
    <t>SB/GEN/9081</t>
  </si>
  <si>
    <t>RAFIQ HUSEN MAMDANI</t>
  </si>
  <si>
    <t>SB/GEN/9139</t>
  </si>
  <si>
    <t>ARIF IQBAL MUSTAFA</t>
  </si>
  <si>
    <t>08/Jul/2008 12:00:00 AM</t>
  </si>
  <si>
    <t>SB/GEN/9184</t>
  </si>
  <si>
    <t>JOSHI JEETENDRA SHANKARRAO 94233244</t>
  </si>
  <si>
    <t>SB/GEN/7072</t>
  </si>
  <si>
    <t>KHARGEKHARATE SUNIL RAMCHANDRA</t>
  </si>
  <si>
    <t>SB/GEN/9401</t>
  </si>
  <si>
    <t>KHONA JAICHAND HIRCHAND</t>
  </si>
  <si>
    <t>26/Sep/2008 12:00:00 AM</t>
  </si>
  <si>
    <t>SB/GEN/9441</t>
  </si>
  <si>
    <t>SHAZIA PARWEEN DO</t>
  </si>
  <si>
    <t>11/Oct/2008 12:00:00 AM</t>
  </si>
  <si>
    <t>SB/GEN/6933</t>
  </si>
  <si>
    <t>JADHAV SOW. KAMALBAI</t>
  </si>
  <si>
    <t>29/Nov/2008 12:00:00 AM</t>
  </si>
  <si>
    <t>SB/GEN/6906</t>
  </si>
  <si>
    <t>RIYAZ GAFUR KURESHI</t>
  </si>
  <si>
    <t>13/Dec/2008 12:00:00 AM</t>
  </si>
  <si>
    <t>SB/GEN/5863</t>
  </si>
  <si>
    <t>GAIKWAD NANDKUMAR MANOHARRAO</t>
  </si>
  <si>
    <t>22/Oct/2008 12:00:00 AM</t>
  </si>
  <si>
    <t>SB/GEN/5547</t>
  </si>
  <si>
    <t>BHARAD DNYANESHWAR BABURAO</t>
  </si>
  <si>
    <t>SB/GEN/5448</t>
  </si>
  <si>
    <t>MD RAFIQ SAMASHODDIN</t>
  </si>
  <si>
    <t>SB/GEN/3993</t>
  </si>
  <si>
    <t>MATEEN BEGUM FAJAL</t>
  </si>
  <si>
    <t>SB/GEN/3892</t>
  </si>
  <si>
    <t>ABDUL KADAR AB</t>
  </si>
  <si>
    <t>SB/GEN/3744</t>
  </si>
  <si>
    <t>ABDUL RASEED AB</t>
  </si>
  <si>
    <t>28/May/2008 12:00:00 AM</t>
  </si>
  <si>
    <t>SB/GEN/2599</t>
  </si>
  <si>
    <t>PATHAK KIRAN DIGAMBAR</t>
  </si>
  <si>
    <t>SB/GEN/1570</t>
  </si>
  <si>
    <t>ABDUL SATTAR MAMAD</t>
  </si>
  <si>
    <t>26/Nov/2008 12:00:00 AM</t>
  </si>
  <si>
    <t>SB/GEN/1248</t>
  </si>
  <si>
    <t>GORE DADARAO DEVRAO</t>
  </si>
  <si>
    <t>SB/GEN/192</t>
  </si>
  <si>
    <t>BHARAD VITHAL DATTATRY</t>
  </si>
  <si>
    <t>24/Nov/2008 12:00:00 AM</t>
  </si>
  <si>
    <t>SB/GEN/8426</t>
  </si>
  <si>
    <t>SAYED IMRAN SO</t>
  </si>
  <si>
    <t>SB/GEN/8797</t>
  </si>
  <si>
    <t>KALE SOW NABHAVATI</t>
  </si>
  <si>
    <t>04/Oct/2008 12:00:00 AM</t>
  </si>
  <si>
    <t>SB/GEN/9031</t>
  </si>
  <si>
    <t>FUTANE AMOL CHANDRAKANTRAO</t>
  </si>
  <si>
    <t>18/Jan/2008 12:00:00 AM</t>
  </si>
  <si>
    <t>SB/GEN/9275</t>
  </si>
  <si>
    <t>BADAD EAKNATH DEVBA</t>
  </si>
  <si>
    <t>03/Nov/2008 12:00:00 AM</t>
  </si>
  <si>
    <t>SB/GEN/9324</t>
  </si>
  <si>
    <t>DHOTRE KMALABAI SAKHARAM</t>
  </si>
  <si>
    <t>SB/GEN/9830</t>
  </si>
  <si>
    <t>SAMREEN BEGUM MD.</t>
  </si>
  <si>
    <t>SB/GEN/9920</t>
  </si>
  <si>
    <t>SHAIKH ABDUL RAHEMAN</t>
  </si>
  <si>
    <t>29/Dec/2008 12:00:00 AM</t>
  </si>
  <si>
    <t>SB/GEN/9992</t>
  </si>
  <si>
    <t>KATKAR VAIJENATH TRIMBAKRAO</t>
  </si>
  <si>
    <t>SB/GEN/10025</t>
  </si>
  <si>
    <t>SALEHA BEGUM W/O MAHMOOD KHAN</t>
  </si>
  <si>
    <t>SB/GEN/10106</t>
  </si>
  <si>
    <t>SHIRSATH SANDHYA SANJAY</t>
  </si>
  <si>
    <t>SB/GEN/10111</t>
  </si>
  <si>
    <t>MD. ALTAF MD. YAKUB</t>
  </si>
  <si>
    <t>SB/GEN/10130</t>
  </si>
  <si>
    <t>RATHOD POMA MAROTI</t>
  </si>
  <si>
    <t>SB/GEN/10139</t>
  </si>
  <si>
    <t>RAUT LAXMAN MANIK</t>
  </si>
  <si>
    <t>SB/GEN/10141</t>
  </si>
  <si>
    <t>SYED WAJID SYED RASHEED 9921372167</t>
  </si>
  <si>
    <t>SB/GEN/10164</t>
  </si>
  <si>
    <t>SHIVRAJ BALAJI BURKHUNDE</t>
  </si>
  <si>
    <t>Sengaon</t>
  </si>
  <si>
    <t>Sr.No..</t>
  </si>
  <si>
    <t>SB/GEN/2750</t>
  </si>
  <si>
    <t>BHAGAWAN KALURAM CHAVAN</t>
  </si>
  <si>
    <t>31/Dec/2006 12:00:00 AM</t>
  </si>
  <si>
    <t>SB/GEN/2762</t>
  </si>
  <si>
    <t>RATHOD PANDIT NARAYANRAO</t>
  </si>
  <si>
    <t>SB/GEN/3473</t>
  </si>
  <si>
    <t>KURHE KU MIRA</t>
  </si>
  <si>
    <t>20/Oct/2008 12:00:00 AM</t>
  </si>
  <si>
    <t>SB/GEN/3635</t>
  </si>
  <si>
    <t>POPATE RITA NSHANKAR</t>
  </si>
  <si>
    <t>SB/GEN/3636</t>
  </si>
  <si>
    <t>LAHANE MOHINI PANDURANG</t>
  </si>
  <si>
    <t>SB/GEN/3669</t>
  </si>
  <si>
    <t>KAMBALE PANCHPHULA VILAS</t>
  </si>
  <si>
    <t>SB/GEN/3675</t>
  </si>
  <si>
    <t>DHATSE MARIBA SUNIL</t>
  </si>
  <si>
    <t>SB/GEN/3676</t>
  </si>
  <si>
    <t>KALABE CHANDRKANT PARKASH</t>
  </si>
  <si>
    <t>SB/GEN/3679</t>
  </si>
  <si>
    <t>PATOLE GANGASAGAR DAGADU</t>
  </si>
  <si>
    <t>SB/GEN/3682</t>
  </si>
  <si>
    <t>WAMAN VILASH GANPAT</t>
  </si>
  <si>
    <t>SB/GEN/3702</t>
  </si>
  <si>
    <t>SIRAME ASHROBA BHAGOJI</t>
  </si>
  <si>
    <t>SB/GEN/3708</t>
  </si>
  <si>
    <t>KASAR DEVIDAS RADHENATH</t>
  </si>
  <si>
    <t>SB/GEN/3713</t>
  </si>
  <si>
    <t>NADIM MOHEMAD NADIM</t>
  </si>
  <si>
    <t>SB/GEN/3714</t>
  </si>
  <si>
    <t>SHINDE SHIVAJI UDHVRAO</t>
  </si>
  <si>
    <t>SB/GEN/3721</t>
  </si>
  <si>
    <t>ABDUL KARIM ABDUL WAHID</t>
  </si>
  <si>
    <t>SB/GEN/3764</t>
  </si>
  <si>
    <t>WANI GAJANAN LIMBAJI</t>
  </si>
  <si>
    <t>SB/GEN/3778</t>
  </si>
  <si>
    <t>KATKE RUPESH RAMBHAU</t>
  </si>
  <si>
    <t>22/Dec/2008 12:00:00 AM</t>
  </si>
  <si>
    <t>SB/GEN/990</t>
  </si>
  <si>
    <t>MAHARASHTRA GRAM SEWAK</t>
  </si>
  <si>
    <t>SB/GEN/882</t>
  </si>
  <si>
    <t>DR. ASOSHIESHAN SENGAON</t>
  </si>
  <si>
    <t>SB/GEN/313</t>
  </si>
  <si>
    <t>SABLE PARASRAM TUKARAM</t>
  </si>
  <si>
    <t>SB/GEN/2862</t>
  </si>
  <si>
    <t>WAKALE BHIMA SOPAN</t>
  </si>
  <si>
    <t>SB/GEN/2935</t>
  </si>
  <si>
    <t>MANE RAJARAM LODAJI</t>
  </si>
  <si>
    <t>SB/GEN/2944</t>
  </si>
  <si>
    <t>GAWALI KANTA KASHIRAM</t>
  </si>
  <si>
    <t>04/Nov/2008 12:00:00 AM</t>
  </si>
  <si>
    <t>SB/GEN/2995</t>
  </si>
  <si>
    <t>GIRI BHANGWAN RAM</t>
  </si>
  <si>
    <t>SB/GEN/3135</t>
  </si>
  <si>
    <t>GIRI NAMDEV VYANKUJI</t>
  </si>
  <si>
    <t>11/Jul/2007 12:00:00 AM</t>
  </si>
  <si>
    <t>SB/GEN/3138</t>
  </si>
  <si>
    <t>LATE GAJANAN BHAGWAN</t>
  </si>
  <si>
    <t>05/Jun/2007 12:00:00 AM</t>
  </si>
  <si>
    <t>SB/GEN/2085</t>
  </si>
  <si>
    <t>BHANSALI LAXMINARAYAN SHRIKISHAN</t>
  </si>
  <si>
    <t>SB/GEN/2745</t>
  </si>
  <si>
    <t>RATHOD BABAN SHESHRAO</t>
  </si>
  <si>
    <t>Jawala Bazar</t>
  </si>
  <si>
    <t>SB/GEN/2956</t>
  </si>
  <si>
    <t>KAWALE ASHOK GANPATRAO</t>
  </si>
  <si>
    <t>03/Apr/2008 12:00:00 AM</t>
  </si>
  <si>
    <t>SB/GEN/2736</t>
  </si>
  <si>
    <t>CHAVAN DEVRAO SAKRU</t>
  </si>
  <si>
    <t>15/Nov/2008 12:00:00 AM</t>
  </si>
  <si>
    <t>SB/GEN/2709</t>
  </si>
  <si>
    <t>CHAVAN KAMABAI RAMAN/ KADAM ASHAMATI DYANOBA</t>
  </si>
  <si>
    <t>12/Oct/2008 12:00:00 AM</t>
  </si>
  <si>
    <t>SB/GEN/2487</t>
  </si>
  <si>
    <t>SAKHARE VITHAL SHANKAR</t>
  </si>
  <si>
    <t>SB/GEN/2434</t>
  </si>
  <si>
    <t>SANGLE DADARAO VITHALRAO</t>
  </si>
  <si>
    <t>31/Dec/2004 12:00:00 AM</t>
  </si>
  <si>
    <t>SB/GEN/2300</t>
  </si>
  <si>
    <t>JADHAV WAMAN KISHAN</t>
  </si>
  <si>
    <t>09/Nov/2008 12:00:00 AM</t>
  </si>
  <si>
    <t>SB/GEN/1636</t>
  </si>
  <si>
    <t>SHINDE KESHAV TULISIRAM</t>
  </si>
  <si>
    <t>SB/GEN/849</t>
  </si>
  <si>
    <t>KADAM VISHVANATH YADAVRAO</t>
  </si>
  <si>
    <t>SB/GEN/846</t>
  </si>
  <si>
    <t>CHAVAN ARUN MANIKRAO</t>
  </si>
  <si>
    <t>21/Dec/2008 12:00:00 AM</t>
  </si>
  <si>
    <t>SB/GEN/752</t>
  </si>
  <si>
    <t>KOLHE SOW.SHUBHANGI VILASRAO</t>
  </si>
  <si>
    <t>27/Nov/2008 12:00:00 AM</t>
  </si>
  <si>
    <t>SB/GEN/685</t>
  </si>
  <si>
    <t>SAUADAGAR SAKHARAM SHANKARRAO</t>
  </si>
  <si>
    <t>SB/GEN/2227</t>
  </si>
  <si>
    <t>SOLUNKE RAMRAO UTTAM</t>
  </si>
  <si>
    <t>SB/GEN/2216</t>
  </si>
  <si>
    <t>KADAM EKANATH VITTHALRAO</t>
  </si>
  <si>
    <t>SB/GEN/2115</t>
  </si>
  <si>
    <t>PADOLE GAJANAN DIGANMBER</t>
  </si>
  <si>
    <t>SB/GEN/2076</t>
  </si>
  <si>
    <t>BASWANTE KACHRU PIRAJI</t>
  </si>
  <si>
    <t>SB/GEN/1736</t>
  </si>
  <si>
    <t>RAKHONDE RAMKISHAN ANNA</t>
  </si>
  <si>
    <t>Jintur</t>
  </si>
  <si>
    <t>SB/GEN/6136</t>
  </si>
  <si>
    <t>PAWAR DYNESHWAR VISHWANATH</t>
  </si>
  <si>
    <t>SB/GEN/6108</t>
  </si>
  <si>
    <t>PATHAN AJAHAR KHAN NAJAR KHAN</t>
  </si>
  <si>
    <t>SB/GEN/6068</t>
  </si>
  <si>
    <t>KALDATE PARWATI LAXMAN</t>
  </si>
  <si>
    <t>SB/GEN/6044</t>
  </si>
  <si>
    <t>SANGALE KU VAISHALI GULABRAO</t>
  </si>
  <si>
    <t>SB/GEN/5614</t>
  </si>
  <si>
    <t>SANAP ASARAM TULSHIRAM</t>
  </si>
  <si>
    <t>SB/GEN/5667</t>
  </si>
  <si>
    <t>GORE RAJU VISHWANATH</t>
  </si>
  <si>
    <t>19/Nov/2008 12:00:00 AM</t>
  </si>
  <si>
    <t>SB/GEN/5508</t>
  </si>
  <si>
    <t>SIKARE UTTAM SHIVRAM</t>
  </si>
  <si>
    <t>SB/GEN/5493</t>
  </si>
  <si>
    <t>RATHOD LAXMAN TARACHAND</t>
  </si>
  <si>
    <t>SB/GEN/5435</t>
  </si>
  <si>
    <t>SARKATE RAJESH MUKTARAM</t>
  </si>
  <si>
    <t>13/Oct/2008 12:00:00 AM</t>
  </si>
  <si>
    <t>SB/GEN/5215</t>
  </si>
  <si>
    <t>RATHOD NATHRAO BAKSHU</t>
  </si>
  <si>
    <t>SB/GEN/5250</t>
  </si>
  <si>
    <t>SUTARE RANGNATH HOUSAJI</t>
  </si>
  <si>
    <t>SB/GEN/5148</t>
  </si>
  <si>
    <t>SK RASHID SK</t>
  </si>
  <si>
    <t>SB/GEN/5006</t>
  </si>
  <si>
    <t>TALEKAR SANTOSH NAMDEO</t>
  </si>
  <si>
    <t>SB/GEN/5007</t>
  </si>
  <si>
    <t>CHAVHAN ROHIDAS RAMDAS</t>
  </si>
  <si>
    <t>SB/GEN/4915</t>
  </si>
  <si>
    <t>GHUGE NAVNATH FAKIRRAO</t>
  </si>
  <si>
    <t>SB/GEN/4917</t>
  </si>
  <si>
    <t>CHAVHAN LAXMAN MONA</t>
  </si>
  <si>
    <t>SHELKE UMRAO MANIKRAO</t>
  </si>
  <si>
    <t>SB/GEN/4047</t>
  </si>
  <si>
    <t>KAWADE DHANESHWAR MAROTRAO</t>
  </si>
  <si>
    <t>01/Jan/2009 12:00:00 AM</t>
  </si>
  <si>
    <t>SB/GEN/4062</t>
  </si>
  <si>
    <t>UNAHALE SUDHAKAR VIDHYADHAR</t>
  </si>
  <si>
    <t>SB/GEN/4063</t>
  </si>
  <si>
    <t>SWAMI BANDUAPPA VAIJNATHAPPA</t>
  </si>
  <si>
    <t>SB/GEN/4033</t>
  </si>
  <si>
    <t>TALEKAR SUBADHRABAI NAMDEV</t>
  </si>
  <si>
    <t>SB/GEN/4022</t>
  </si>
  <si>
    <t>TALEKAR URMILA WAMANRAO</t>
  </si>
  <si>
    <t>SB/GEN/3917</t>
  </si>
  <si>
    <t>GHUGE BADRINARAYAN RAMRAO</t>
  </si>
  <si>
    <t>23/Dec/2008 12:00:00 AM</t>
  </si>
  <si>
    <t>SB/GEN/3979</t>
  </si>
  <si>
    <t>PORWAL NARAYAN MURLIDHAR</t>
  </si>
  <si>
    <t>SB/GEN/3603</t>
  </si>
  <si>
    <t>SANAP SHASHIKALA SAHEBRAO</t>
  </si>
  <si>
    <t>SB/GEN/3409</t>
  </si>
  <si>
    <t>RATHOD KISHAN TARU</t>
  </si>
  <si>
    <t>SB/GEN/3331</t>
  </si>
  <si>
    <t>TALEKAR BHASKAR VINAYAK</t>
  </si>
  <si>
    <t>SB/GEN/3290</t>
  </si>
  <si>
    <t>SAIRABI DADAKHAN PATHAN</t>
  </si>
  <si>
    <t>15/Dec/2008 12:00:00 AM</t>
  </si>
  <si>
    <t>SB/GEN/3493</t>
  </si>
  <si>
    <t>MAGAR SAVITA VISHNU</t>
  </si>
  <si>
    <t>SB/GEN/3311</t>
  </si>
  <si>
    <t>GHUGE GANGADHAR MAROTI</t>
  </si>
  <si>
    <t>SB/GEN/3069</t>
  </si>
  <si>
    <t>GHUGE LAXMIBAI DEVRAO</t>
  </si>
  <si>
    <t>SB/GEN/2844</t>
  </si>
  <si>
    <t>SHAIK KARIM SHAIK</t>
  </si>
  <si>
    <t>SB/GEN/2855</t>
  </si>
  <si>
    <t>GAGAD ANANDRAO BHAGWANDAS</t>
  </si>
  <si>
    <t>SB/GEN/2856</t>
  </si>
  <si>
    <t>GHUGE SHIVAJI TUKARAM</t>
  </si>
  <si>
    <t>SB/GEN/2516</t>
  </si>
  <si>
    <t>JOSHI VIDYADHAR VISHWANATH</t>
  </si>
  <si>
    <t>SB/GEN/2868</t>
  </si>
  <si>
    <t>KUKADE SUDHAKAR VISHVANATH</t>
  </si>
  <si>
    <t>SB/GEN/2707</t>
  </si>
  <si>
    <t>DARADE SHIVAJI MAHADEVRAO</t>
  </si>
  <si>
    <t>SB/GEN/2202</t>
  </si>
  <si>
    <t>GHUGE NARAYAN ASHROBA</t>
  </si>
  <si>
    <t>SB/GEN/2190</t>
  </si>
  <si>
    <t>GHUGE NARAYAN SAKHARAM</t>
  </si>
  <si>
    <t>28/Nov/2008 12:00:00 AM</t>
  </si>
  <si>
    <t>SB/GEN/2432</t>
  </si>
  <si>
    <t>SANGLE CHANDRAKALA VILAS</t>
  </si>
  <si>
    <t>SB/GEN/2362</t>
  </si>
  <si>
    <t>GHUGE PRAKASH GHYANDEV</t>
  </si>
  <si>
    <t>SB/GEN/1883</t>
  </si>
  <si>
    <t>CHATTE LAXMAN RUSTUMRAO</t>
  </si>
  <si>
    <t>SB/GEN/2008</t>
  </si>
  <si>
    <t>NAGARE DNYANDEV MAROTRAO</t>
  </si>
  <si>
    <t>12/Dec/2008 12:00:00 AM</t>
  </si>
  <si>
    <t>SB/GEN/1622</t>
  </si>
  <si>
    <t>AGHAV SHAKUNTALABAI HARIBHAU</t>
  </si>
  <si>
    <t>Deulgaonraja</t>
  </si>
  <si>
    <t>SB/GEN/137</t>
  </si>
  <si>
    <t>MANDOT SANTOSH CHANDULAL</t>
  </si>
  <si>
    <t>SB/GEN/453</t>
  </si>
  <si>
    <t>SHAIKH PASHU SHAIKH KARIM</t>
  </si>
  <si>
    <t>22/Nov/2008 12:00:00 AM</t>
  </si>
  <si>
    <t>SB/GEN/587</t>
  </si>
  <si>
    <t>GHULE NAGORAO BHAURAO</t>
  </si>
  <si>
    <t>SB/GEN/806</t>
  </si>
  <si>
    <t>DHAYDE RAGHUNATH KONDUNATH</t>
  </si>
  <si>
    <t>SB/GEN/1104</t>
  </si>
  <si>
    <t>LIHINAR NANABHAU NARAYAN</t>
  </si>
  <si>
    <t>SB/GEN/1254</t>
  </si>
  <si>
    <t>SABLE KAUTIKRAO BANDUJI</t>
  </si>
  <si>
    <t>SB/GEN/3995</t>
  </si>
  <si>
    <t>PUNGLE LAXMIBAI SHYAMRAO</t>
  </si>
  <si>
    <t>SB/GEN/5241</t>
  </si>
  <si>
    <t>KOLASKAR JIJABAI RAM</t>
  </si>
  <si>
    <t>SB/GEN/5264</t>
  </si>
  <si>
    <t>TELANG VISHNU BANSI</t>
  </si>
  <si>
    <t>SB/GEN/5267</t>
  </si>
  <si>
    <t>ZINE HAUSABAI ANIL</t>
  </si>
  <si>
    <t>SB/GEN/5269</t>
  </si>
  <si>
    <t>DARADE UDDHAV KARBHARI</t>
  </si>
  <si>
    <t>SB/GEN/1419</t>
  </si>
  <si>
    <t>DHAKNE TRIMBAK DASHRATH</t>
  </si>
  <si>
    <t>SB/GEN/1564</t>
  </si>
  <si>
    <t>MHASKE SHYAMKUWARBAI KONDIBA</t>
  </si>
  <si>
    <t>SB/GEN/1578</t>
  </si>
  <si>
    <t>ZOTE DHONDABAI LAXMAN</t>
  </si>
  <si>
    <t>SB/GEN/1583</t>
  </si>
  <si>
    <t>DHAKNE NANASAHEB TRIMBAK</t>
  </si>
  <si>
    <t>25/Oct/2008 12:00:00 AM</t>
  </si>
  <si>
    <t>SB/GEN/1758</t>
  </si>
  <si>
    <t>DEVARE BABSAHEB KISANRAO</t>
  </si>
  <si>
    <t>17/Oct/2008 12:00:00 AM</t>
  </si>
  <si>
    <t>SB/GEN/3320</t>
  </si>
  <si>
    <t>NAJAMBI ABDUL SHAH</t>
  </si>
  <si>
    <t>Jalna</t>
  </si>
  <si>
    <t>KULKARNI SUNIL NARSINGHRAO</t>
  </si>
  <si>
    <t>SB/GEN/4106</t>
  </si>
  <si>
    <t>PITTY SEEMA SHYAMSUNDER/ PITTY JYOSHNA SUNILKUMAR/ PITTY GEETA RAJESHKUMAR</t>
  </si>
  <si>
    <t>SB/GEN/2298</t>
  </si>
  <si>
    <t>AGALE ASHOK GANPATRAO</t>
  </si>
  <si>
    <t>SB/GEN/2860</t>
  </si>
  <si>
    <t>GHORPADE SHAMRAO DINKAR</t>
  </si>
  <si>
    <t>SB/GEN/3010</t>
  </si>
  <si>
    <t>DHUMAL DNYANOBA RAJRAM</t>
  </si>
  <si>
    <t>SB/GEN/3210</t>
  </si>
  <si>
    <t>AGRAWAL SATISH SHRIRANG</t>
  </si>
  <si>
    <t>SB/GEN/3249</t>
  </si>
  <si>
    <t>GARJE RAJESH NARAYANRAO</t>
  </si>
  <si>
    <t>SB/GEN/2006</t>
  </si>
  <si>
    <t>TOMBARE RAMDAS VASHAVNATH</t>
  </si>
  <si>
    <t>SB/GEN/3950</t>
  </si>
  <si>
    <t>KHANDEBHARAD RADHA NARAYAN/ KHANDEBHARAD NARAYAN FAKIRCHAND</t>
  </si>
  <si>
    <t>SB/GEN/4116</t>
  </si>
  <si>
    <t>SK.SHAFIUDDIN SK.BASHIRUDDIN</t>
  </si>
  <si>
    <t>SB/GEN/4134</t>
  </si>
  <si>
    <t>LASHKAR BHAGAVAN LAKSHMAN</t>
  </si>
  <si>
    <t>LAKE RAMESSH ASARAM</t>
  </si>
  <si>
    <t>Akola</t>
  </si>
  <si>
    <t>CA/GEN/953</t>
  </si>
  <si>
    <t>GULAM NABI TRADERS</t>
  </si>
  <si>
    <t>SB/GEN/2353</t>
  </si>
  <si>
    <t>SHASHIDHAN SARVJANIK WACHANALAY</t>
  </si>
  <si>
    <t>SB/GEN/2226</t>
  </si>
  <si>
    <t>PANDE PURSHOTTAM RAOJI</t>
  </si>
  <si>
    <t>SB/GEN/2169</t>
  </si>
  <si>
    <t>MANWANI AJAY MANOHARLAL</t>
  </si>
  <si>
    <t>SB/GEN/2147</t>
  </si>
  <si>
    <t>SHILPKAR SARVJANIK WACHNALAYA</t>
  </si>
  <si>
    <t>SB/GEN/2009</t>
  </si>
  <si>
    <t>KAIKADI MAHADEV GOMAJI</t>
  </si>
  <si>
    <t>SB/GEN/1886</t>
  </si>
  <si>
    <t>GOTUKDE SANJAY SHRIRAM</t>
  </si>
  <si>
    <t>SB/GEN/1755</t>
  </si>
  <si>
    <t>ANKUR SARWAJANIK WACHANALAYA</t>
  </si>
  <si>
    <t>SB/GEN/976</t>
  </si>
  <si>
    <t>SAHU SANTOSH NARAYANRAO</t>
  </si>
  <si>
    <t>SB/GEN/108</t>
  </si>
  <si>
    <t>VAISHANA VISHWESHWARDAS MOHAN</t>
  </si>
  <si>
    <t>SB/GEN/73</t>
  </si>
  <si>
    <t>INGOLE SUNIL NARAYANRAO</t>
  </si>
  <si>
    <t>SB/GEN/71</t>
  </si>
  <si>
    <t>AGRAWAL NANDKISHOR SHRINARAYAN</t>
  </si>
  <si>
    <t>SB/GEN/1228</t>
  </si>
  <si>
    <t>GODCHAWAR SEWAKRAM OMKAR</t>
  </si>
  <si>
    <t>SB/GEN/1309</t>
  </si>
  <si>
    <t>SAVARKAR RAJESH SAHADEVRAO</t>
  </si>
  <si>
    <t>SB/GEN/2677</t>
  </si>
  <si>
    <t>SARKATE DIVANAND DASHARATH</t>
  </si>
  <si>
    <t>KAZI AZHAR RIYAZODIN</t>
  </si>
  <si>
    <t>SB/GEN/2839</t>
  </si>
  <si>
    <t>FURANGE  SUBASH</t>
  </si>
  <si>
    <t>Nanded</t>
  </si>
  <si>
    <t>SR NO</t>
  </si>
  <si>
    <t>CA/GEN/1436</t>
  </si>
  <si>
    <t>DILIP KRISHI SEVA KENDR</t>
  </si>
  <si>
    <t>SB/GEN/702</t>
  </si>
  <si>
    <t>LOHKARE SAMBHAJI RAWSAHEAB</t>
  </si>
  <si>
    <t>SB/GEN/746</t>
  </si>
  <si>
    <t>SUVRNKAR SWAPNIL RAMNATH</t>
  </si>
  <si>
    <t>SB/GEN/1537</t>
  </si>
  <si>
    <t>KAMBLE MUKAND GOVINDRAO</t>
  </si>
  <si>
    <t>SB/GEN/2305</t>
  </si>
  <si>
    <t>SOW. ANITA EKNATH MAHAJAN</t>
  </si>
  <si>
    <t>SB/GEN/2541</t>
  </si>
  <si>
    <t>S.KADAMB DASHWANTSINGH SURENDE</t>
  </si>
  <si>
    <t>SB/GEN/2700</t>
  </si>
  <si>
    <t>MRS.YESHODABAI SIDDHARTH MAHAG</t>
  </si>
  <si>
    <t>SB/GEN/3041</t>
  </si>
  <si>
    <t>BHOKRE PRAKASH ARJUNRAO</t>
  </si>
  <si>
    <t>SB/GEN/3074</t>
  </si>
  <si>
    <t>WARAL KRISHAN NAMDEVRAO</t>
  </si>
  <si>
    <t>SB/GEN/3319</t>
  </si>
  <si>
    <t>SHAHEDA  IQBAL RAMZANI</t>
  </si>
  <si>
    <t>SB/GEN/3343</t>
  </si>
  <si>
    <t>JAMGE BALAJI NAMDEVRAO</t>
  </si>
  <si>
    <t>SB/GEN/3356</t>
  </si>
  <si>
    <t>YEDKE MAHENDRA MANIKRAO</t>
  </si>
  <si>
    <t>SB/GEN/3456</t>
  </si>
  <si>
    <t>WATTAMWAR SANJAY DASRAO  9423</t>
  </si>
  <si>
    <t>SB/GEN/3614</t>
  </si>
  <si>
    <t>THAKUR SUBASHSINGH GOVINDSING</t>
  </si>
  <si>
    <t>SB/GEN/3644</t>
  </si>
  <si>
    <t>KHARAT SAMBHAJI RAMCHANDRA</t>
  </si>
  <si>
    <t>Aurangabad</t>
  </si>
  <si>
    <t>Int.</t>
  </si>
  <si>
    <t>SB/GEN/1949</t>
  </si>
  <si>
    <t>DHAVAN DYANESHWAR SURYABHAN</t>
  </si>
  <si>
    <t>31/May/2008 12:00:00 AM</t>
  </si>
  <si>
    <t>SB/GEN/2038</t>
  </si>
  <si>
    <t>GORAKHPRASAD RAMDHANIPRASAD O/ SATPUTE GAUTAM CHHAGAN</t>
  </si>
  <si>
    <t>SB/GEN/1874</t>
  </si>
  <si>
    <t>KHANDARE SANTOSH DIGAMBAR</t>
  </si>
  <si>
    <t>28/Jun/2008 12:00:00 AM</t>
  </si>
  <si>
    <t>SB/GEN/1827</t>
  </si>
  <si>
    <t>BIYANI PREM HARIPRASAD</t>
  </si>
  <si>
    <t>BAJAJ NANDKISHOR BHAGIRATH OR</t>
  </si>
  <si>
    <t>SB/GEN/1504</t>
  </si>
  <si>
    <t>LADNIYA ASHOK RAMNARAYAN</t>
  </si>
  <si>
    <t>SB/GEN/1098</t>
  </si>
  <si>
    <t>SHAIKH HAYATODDIN SIRAJODDIN</t>
  </si>
  <si>
    <t>SB/GEN/1089</t>
  </si>
  <si>
    <t>JAVALE SHITAL RUPCHAND</t>
  </si>
  <si>
    <t>SB/GEN/1066</t>
  </si>
  <si>
    <t>THORAT ASHOK NARAYANRAO</t>
  </si>
  <si>
    <t>SB/GEN/1041</t>
  </si>
  <si>
    <t>BAWISKAR RAVINDRA CHINTAMANRAO</t>
  </si>
  <si>
    <t>SB/GEN/2112</t>
  </si>
  <si>
    <t>SAIFEE MRS.NAJMA ABBAS</t>
  </si>
  <si>
    <t>SB/GEN/2443</t>
  </si>
  <si>
    <t>PATIL NITIN NIMBA</t>
  </si>
  <si>
    <t>20/Sep/2008 12:00:00 AM</t>
  </si>
  <si>
    <t>SB/GEN/2448</t>
  </si>
  <si>
    <t>RAHEMANKHAN  KITABULLA KHAN</t>
  </si>
  <si>
    <t>01/Oct/2008 12:00:00 AM</t>
  </si>
  <si>
    <t>SB/GEN/2452</t>
  </si>
  <si>
    <t>BANKAR MUKESH SAMPATRAO</t>
  </si>
  <si>
    <t>SB/GEN/2483</t>
  </si>
  <si>
    <t>PANDE ASHISH VIJATYKUMAR</t>
  </si>
  <si>
    <t>SB/GEN/2486</t>
  </si>
  <si>
    <t>BHOSALE SAU GANGASAGAR DNYANES</t>
  </si>
  <si>
    <t>SB/GEN/2129</t>
  </si>
  <si>
    <t>SHARMA KAMALKUMAR SOMAI</t>
  </si>
  <si>
    <t>SB/GEN/2225</t>
  </si>
  <si>
    <t>DHILLAN RAJKAUR HARCHARANSINGH</t>
  </si>
  <si>
    <t>SB/GEN/2317</t>
  </si>
  <si>
    <t>MISS TAKSALI SHRADDHA SURESH</t>
  </si>
  <si>
    <t>SB/GEN/2323</t>
  </si>
  <si>
    <t>ABDUL GAFFAR MOHD KACCHI OR MO/ KACCHI MOHD IMRAN ABDUL GAFFAR</t>
  </si>
  <si>
    <t>SB/GEN/2326</t>
  </si>
  <si>
    <t>JOSHI SHANTA VUTTHALRAO</t>
  </si>
  <si>
    <t>SB/GEN/2330</t>
  </si>
  <si>
    <t>WALKE PRACHI BHALCHANDRA</t>
  </si>
  <si>
    <t>SB/GEN/2386</t>
  </si>
  <si>
    <t>RAI SANGITA ANIL</t>
  </si>
  <si>
    <t>SB/GEN/2402</t>
  </si>
  <si>
    <t>GHUMRE REKHA D.</t>
  </si>
  <si>
    <t>18/Nov/2008 12:00:00 AM</t>
  </si>
  <si>
    <t>SB/GEN/2405</t>
  </si>
  <si>
    <t>DHOPATESHAWER GIRJABAI GANGAGH</t>
  </si>
  <si>
    <t>SB/GEN/2517</t>
  </si>
  <si>
    <t>RANADE SHAKUNTLA KAMALAKAR</t>
  </si>
  <si>
    <t>03/Jul/2008 12:00:00 AM</t>
  </si>
  <si>
    <t>SB/GEN/2530</t>
  </si>
  <si>
    <t>JADHAV SHAILESH H</t>
  </si>
  <si>
    <t>14/Aug/2008 12:00:00 AM</t>
  </si>
  <si>
    <t>SB/GEN/2536</t>
  </si>
  <si>
    <t>SHAIKH SEEMA MUKHATAR</t>
  </si>
  <si>
    <t>SB/GEN/2556</t>
  </si>
  <si>
    <t>CHICHANI BHUSHAN SANTOSH</t>
  </si>
  <si>
    <t>SB/GEN/2570</t>
  </si>
  <si>
    <t>KANIS FATIMA BEGAM SHAIKH HAFIZODDIN</t>
  </si>
  <si>
    <t>Pandharkawada</t>
  </si>
  <si>
    <t>SB/GEN/29</t>
  </si>
  <si>
    <t>CHINTAWAR MADHAV NARAYAN</t>
  </si>
  <si>
    <t>SB/GEN/504</t>
  </si>
  <si>
    <t>KAMBLE GOVINDA KRUSHNA</t>
  </si>
  <si>
    <t>SB/GEN/1973</t>
  </si>
  <si>
    <t>KAKDE ASHOK SHANKARRAO</t>
  </si>
  <si>
    <t>SB/GEN/2124</t>
  </si>
  <si>
    <t>MADAVI MAROTI SAKHARAM</t>
  </si>
  <si>
    <t>SB/SB (SOC)/3</t>
  </si>
  <si>
    <t>KOLZARI VIKAS YOJANA</t>
  </si>
  <si>
    <t>Yawatmal</t>
  </si>
  <si>
    <t>AsonDate</t>
  </si>
  <si>
    <t>SB/GEN/1480</t>
  </si>
  <si>
    <t>SAYYED UJER ALI</t>
  </si>
  <si>
    <t>SB-GEN</t>
  </si>
  <si>
    <t>SB/GEN/1225</t>
  </si>
  <si>
    <t>INGOLE LAXMANRAO SURYABHANJI</t>
  </si>
  <si>
    <t>SB/GEN/1101</t>
  </si>
  <si>
    <t>HIWARKAR SRIRAM DAULATRAO</t>
  </si>
  <si>
    <t>SB/GEN/961</t>
  </si>
  <si>
    <t>MADAVI PRAHLAD BHIMAJI</t>
  </si>
  <si>
    <t>SB/GEN/706</t>
  </si>
  <si>
    <t>LONKAR CHIMNA BHAVANI</t>
  </si>
  <si>
    <t>SB/GEN/745</t>
  </si>
  <si>
    <t>CHANDAN NARENDRA LALCHAND</t>
  </si>
  <si>
    <t>SB/GEN/606</t>
  </si>
  <si>
    <t>GHULE ASHABAI MAHADEO</t>
  </si>
  <si>
    <t>SB/GEN/533</t>
  </si>
  <si>
    <t>JADHAV RAJESH PARASHRAM</t>
  </si>
  <si>
    <t>SB/GEN/515</t>
  </si>
  <si>
    <t>RAUT BABY MADHUKARRAO</t>
  </si>
  <si>
    <t>SB/GEN/519</t>
  </si>
  <si>
    <t>WANKHADE MUKESH JANRAWJI</t>
  </si>
  <si>
    <t>SB/GEN/500</t>
  </si>
  <si>
    <t>KAKKAD USHA DINESH</t>
  </si>
  <si>
    <t>SB/GEN/507</t>
  </si>
  <si>
    <t>BHANSE DIVAKAR BHAURAO</t>
  </si>
  <si>
    <t>SB/GEN/433</t>
  </si>
  <si>
    <t>KALE PURUSHOTTAM UTTAMRAO</t>
  </si>
  <si>
    <t>SB/GEN/243</t>
  </si>
  <si>
    <t>NARKHEDE VIJAY NAMDEO</t>
  </si>
  <si>
    <t>SB/GEN/98</t>
  </si>
  <si>
    <t>DEWALKAR DNYANESHWAR BAJIRAOJI</t>
  </si>
  <si>
    <t>Dharmabad</t>
  </si>
  <si>
    <t>AsOnDate</t>
  </si>
  <si>
    <t>CA/GEN/434</t>
  </si>
  <si>
    <t>ABDUL HAMEED ABDUL KARIM</t>
  </si>
  <si>
    <t>CA/GEN/393</t>
  </si>
  <si>
    <t>GOPAL BIDI WORKS</t>
  </si>
  <si>
    <t>CA/GEN/445</t>
  </si>
  <si>
    <t>NILAWAR JWELLERS DHARMABAD</t>
  </si>
  <si>
    <t>CA/GEN/461</t>
  </si>
  <si>
    <t>ANNAPURNA TRADERS</t>
  </si>
  <si>
    <t>SB/GEN/1543</t>
  </si>
  <si>
    <t>MALGE BABARAO MAHAJAN</t>
  </si>
  <si>
    <t>SB/GEN/1525</t>
  </si>
  <si>
    <t>KADAM VITHAL RAJARAM</t>
  </si>
  <si>
    <t>SB/GEN/1265</t>
  </si>
  <si>
    <t>SHAIKH NASIR SHAIKH LALMIYA</t>
  </si>
  <si>
    <t>SB/GEN/1266</t>
  </si>
  <si>
    <t>MUNGILWAR RAJESHWAR HANMANTRAO</t>
  </si>
  <si>
    <t>SB/GEN/1304</t>
  </si>
  <si>
    <t>PATIL NAGNATHRAO SANTUKSRAO  NAGRALE</t>
  </si>
  <si>
    <t>SB/GEN/1138</t>
  </si>
  <si>
    <t>RAMOOD SUREKHA DATTATRY JARIKOT DBAD</t>
  </si>
  <si>
    <t>SB/GEN/1236</t>
  </si>
  <si>
    <t>SHINDE SHIVAJI DATTARAM</t>
  </si>
  <si>
    <t>SB/GEN/1026</t>
  </si>
  <si>
    <t>SKHAIKH SK.VASIM SK AHEMAD</t>
  </si>
  <si>
    <t>16/Sep/2005 12:00:00 AM</t>
  </si>
  <si>
    <t>SB/GEN/1028</t>
  </si>
  <si>
    <t>SONTAKKE BALAJI IRANNA</t>
  </si>
  <si>
    <t>21/Oct/2008 12:00:00 AM</t>
  </si>
  <si>
    <t>SB/GEN/1031</t>
  </si>
  <si>
    <t>UMRE ANANDRAO KISHANRAO</t>
  </si>
  <si>
    <t>22/Nov/2005 12:00:00 AM</t>
  </si>
  <si>
    <t>SB/GEN/1032</t>
  </si>
  <si>
    <t>KANDEWAD SHANKAR SAYBAL</t>
  </si>
  <si>
    <t>07/Nov/2005 12:00:00 AM</t>
  </si>
  <si>
    <t>SB/GEN/1024</t>
  </si>
  <si>
    <t>BELURWAD GANGARAM POSHATTI</t>
  </si>
  <si>
    <t>11/Nov/2005 12:00:00 AM</t>
  </si>
  <si>
    <t>SB/GEN/1052</t>
  </si>
  <si>
    <t>RAMOD HANMABAI LINGOJI</t>
  </si>
  <si>
    <t>SB/GEN/880</t>
  </si>
  <si>
    <t>HORKE BAKGONDA GANGONDA</t>
  </si>
  <si>
    <t>SB/GEN/617</t>
  </si>
  <si>
    <t>SYEAD MOULA KHAZA MIYA</t>
  </si>
  <si>
    <t>SB/GEN/556</t>
  </si>
  <si>
    <t>MEHATA PARMANAND VALAJI KARAGAON FATHA</t>
  </si>
  <si>
    <t>SB/GEN/517</t>
  </si>
  <si>
    <t>DHADEKAR ASHOK SAMBHAJI</t>
  </si>
  <si>
    <t>SB/GEN/10</t>
  </si>
  <si>
    <t>SHRINIWASREDDI NARSIMHAREDDI</t>
  </si>
  <si>
    <t>Bori</t>
  </si>
  <si>
    <t>Account Name</t>
  </si>
  <si>
    <t>Last Transacted Date</t>
  </si>
  <si>
    <t>As on date</t>
  </si>
  <si>
    <t>SB/GEN/248</t>
  </si>
  <si>
    <t>AGRAWAL REKHA OMPRAKASH</t>
  </si>
  <si>
    <t>SB/GEN/431</t>
  </si>
  <si>
    <t>AVHED SHESHRAO UTTAMRAO</t>
  </si>
  <si>
    <t>ABHURE SAGARBAI MAKIYA</t>
  </si>
  <si>
    <t>SB/GEN/530</t>
  </si>
  <si>
    <t>SHELKE MAHANANDABAI RAMBHAU</t>
  </si>
  <si>
    <t>SB/GEN/679</t>
  </si>
  <si>
    <t>NIKAM DEELIP DEVIDASRAO</t>
  </si>
  <si>
    <t>SB/GEN/898</t>
  </si>
  <si>
    <t>VASMATKAR BALAAPPA REVAAPPA</t>
  </si>
  <si>
    <t>SB/GEN/2187</t>
  </si>
  <si>
    <t>SOLUNKE BAPURAO SAHEBRAO KUPTA</t>
  </si>
  <si>
    <t>03/Dec/2008 12:00:00 AM</t>
  </si>
  <si>
    <t>SB/GEN/2197</t>
  </si>
  <si>
    <t>MANWATE PANDURANG HUSNAJJI</t>
  </si>
  <si>
    <t>SB/GEN/2203</t>
  </si>
  <si>
    <t>JAGADISH NARAYAN KATARE.BHANGAPUR SELU PARBHANI</t>
  </si>
  <si>
    <t>SB/GEN/2221</t>
  </si>
  <si>
    <t>MANE SONABAI SAMBHAJI</t>
  </si>
  <si>
    <t>KAPARE GANGADHAR BHUJAJIRAO</t>
  </si>
  <si>
    <t>DESHMUKH BALASAHEB GOVINDRAO</t>
  </si>
  <si>
    <t>SB/GEN/1637</t>
  </si>
  <si>
    <t>JADHAV DATTARAO SAHEBRAO</t>
  </si>
  <si>
    <t>SB/GEN/1798</t>
  </si>
  <si>
    <t>NITNAWARE SUBHASH NAGORAO</t>
  </si>
  <si>
    <t>SB/GEN/1822</t>
  </si>
  <si>
    <t>TUKARAM PANDURANG MASKE.KANNAD</t>
  </si>
  <si>
    <t>SB/GEN/2100</t>
  </si>
  <si>
    <t>SHRI GAJANAN DYNDEV JADHAV</t>
  </si>
  <si>
    <t>SB/GEN/2180</t>
  </si>
  <si>
    <t>FATTEHKHAN ALLAHBAKHSH</t>
  </si>
  <si>
    <t>SB/GEN/1107</t>
  </si>
  <si>
    <t>AMBHURE RAJENDR MURLIDHARAO</t>
  </si>
  <si>
    <t>KURESHI SATTAR ABDUL</t>
  </si>
  <si>
    <t>SB/GEN/1466</t>
  </si>
  <si>
    <t>MORE BHIMRAO BHAWANJI</t>
  </si>
  <si>
    <t>SB/GEN/1476</t>
  </si>
  <si>
    <t>AVHAD PRASAD DADARAO</t>
  </si>
  <si>
    <t>26/Dec/2007 12:00:00 AM</t>
  </si>
  <si>
    <t>SB/GEN/1481</t>
  </si>
  <si>
    <t>BABAN SANTRAM MAID</t>
  </si>
  <si>
    <t>Degloor</t>
  </si>
  <si>
    <t>CA/GEN/323</t>
  </si>
  <si>
    <t>WARDHAMAN CLOTH CENTRE.</t>
  </si>
  <si>
    <t>CA/GEN/354</t>
  </si>
  <si>
    <t>MS.KAPIL TRADING COMPANY.</t>
  </si>
  <si>
    <t>CA/GEN/381</t>
  </si>
  <si>
    <t>MARUTI TRADERS PROP.</t>
  </si>
  <si>
    <t>SB/GEN/1298</t>
  </si>
  <si>
    <t>SHAIKH SMT.GOSHABI MAINODIN</t>
  </si>
  <si>
    <t>SB/GEN/1500</t>
  </si>
  <si>
    <t>KADAM NARSINGRAO GANGARAM</t>
  </si>
  <si>
    <t>SB/GEN/1554</t>
  </si>
  <si>
    <t>PATIL SHESHABAI DO NARSINGRAO</t>
  </si>
  <si>
    <t>SB/GEN/1672</t>
  </si>
  <si>
    <t>BIRADAR PRAKASH MAROTIRAO</t>
  </si>
  <si>
    <t>SB/GEN/1794</t>
  </si>
  <si>
    <t>IBITDAR SHANKAR KONDIBA</t>
  </si>
  <si>
    <t>SB/GEN/1802</t>
  </si>
  <si>
    <t>AABULWAR DHONDIBA RAMCHANDRA</t>
  </si>
  <si>
    <t>SB/GEN/1921</t>
  </si>
  <si>
    <t>INGALE PRAKASH DEVRAO 9421850607</t>
  </si>
  <si>
    <t>SB/GEN/1940</t>
  </si>
  <si>
    <t>AOBARE BALLAMA CHANDRAKANT</t>
  </si>
  <si>
    <t>SB/GEN/1943</t>
  </si>
  <si>
    <t>KURE YOGESH NAGNATH MG NAGNATH MAHADAPPA</t>
  </si>
  <si>
    <t>SB/GEN/1950</t>
  </si>
  <si>
    <t>ADBALWAR NAGNATH RAJABA</t>
  </si>
  <si>
    <t>SB/GEN/1959</t>
  </si>
  <si>
    <t>DUKRE BALAJI KESHVRAO</t>
  </si>
  <si>
    <t xml:space="preserve">Hadgaon </t>
  </si>
  <si>
    <t>CA/GEN/274</t>
  </si>
  <si>
    <t>MAHAVIR TRADERS</t>
  </si>
  <si>
    <t>SB/GEN/2451</t>
  </si>
  <si>
    <t>LANDGE ASHOK VITTHALRAO</t>
  </si>
  <si>
    <t>SB/GEN/2457</t>
  </si>
  <si>
    <t>PATIL DEORAO TULSIRAM</t>
  </si>
  <si>
    <t>RUJE TUKARAM EKNATH</t>
  </si>
  <si>
    <t>SB/GEN/2597</t>
  </si>
  <si>
    <t>DESHMUKH SANJAY VENKATRAO</t>
  </si>
  <si>
    <t>SB/GEN/2898</t>
  </si>
  <si>
    <t>KADAM DATTARAO AMBAJI</t>
  </si>
  <si>
    <t>SB/GEN/3107</t>
  </si>
  <si>
    <t>WANKHEDE AMRUTA NANARAO</t>
  </si>
  <si>
    <t>SB/GEN/3422</t>
  </si>
  <si>
    <t>JATALE DIGAMBAR BHIMRAO</t>
  </si>
  <si>
    <t>SB/GEN/4040</t>
  </si>
  <si>
    <t>KAMBLE LALITABAI BABURAO</t>
  </si>
  <si>
    <t>SB/GEN/4097</t>
  </si>
  <si>
    <t>THORAT KISHAN SATTAJI</t>
  </si>
  <si>
    <t>SB/GEN/4389</t>
  </si>
  <si>
    <t>SONTAKKE SHANKAR MAROTI</t>
  </si>
  <si>
    <t>SB/GEN/4432</t>
  </si>
  <si>
    <t>KADAM NILABAI NARAYAN</t>
  </si>
  <si>
    <t>SB/GEN/4538</t>
  </si>
  <si>
    <t>RANKHAMB MAROTI KALURAM</t>
  </si>
  <si>
    <t>SB/GEN/4804</t>
  </si>
  <si>
    <t>GAIKWAD SAVITRIBAI DATTA</t>
  </si>
  <si>
    <t>SB/GEN/4807</t>
  </si>
  <si>
    <t>BARULE SHIVRAM MAHADU</t>
  </si>
  <si>
    <t>SB/GEN/4887</t>
  </si>
  <si>
    <t>SUKAPURE LAXMIBAI HARIBHAU</t>
  </si>
  <si>
    <t>SB/GEN/5428</t>
  </si>
  <si>
    <t>NARWADE SHIVAJI BHANJI</t>
  </si>
  <si>
    <t>SB/GEN/5480</t>
  </si>
  <si>
    <t>PAUL SHANKARRAO TUKARAM</t>
  </si>
  <si>
    <t>SB/GEN/5720</t>
  </si>
  <si>
    <t>BOMLE SATISH RANGRAO</t>
  </si>
  <si>
    <t>SB/GEN/5815</t>
  </si>
  <si>
    <t>SURYAVANSHI (DESHMUKH) BABURAO ABASAHEB</t>
  </si>
  <si>
    <t>SB/GEN/5843</t>
  </si>
  <si>
    <t>POGRE SHIVKANTA BHIMRAO</t>
  </si>
  <si>
    <t>SB/GEN/5872</t>
  </si>
  <si>
    <t>PAWAR SANJAY RAGHUNATH</t>
  </si>
  <si>
    <t>SB/GEN/5929</t>
  </si>
  <si>
    <t>PATIL (SURYAVANSHI) SHRIKANT SHIVPRASAD</t>
  </si>
  <si>
    <t>SB/GEN/5938</t>
  </si>
  <si>
    <t>KAMBLE SHIVAJI MAINAJI</t>
  </si>
  <si>
    <t>SB/GEN/5958</t>
  </si>
  <si>
    <t>WANKHEDE KALAWATIBAI DIGAMBAR</t>
  </si>
  <si>
    <t>SB/GEN/5761</t>
  </si>
  <si>
    <t>SASANE GAYABAI GANPAT</t>
  </si>
  <si>
    <t>SB/GEN/5770</t>
  </si>
  <si>
    <t>BURKULE GANGASAGAR MALHARI</t>
  </si>
  <si>
    <t>SB/GEN/5785</t>
  </si>
  <si>
    <t>MORE RAJU VINAYAKRAO</t>
  </si>
  <si>
    <t>SB/GEN/5811</t>
  </si>
  <si>
    <t>PATANGE RAHUL RAMESHRAO</t>
  </si>
  <si>
    <t>SB/GEN/5817</t>
  </si>
  <si>
    <t>JADHAV LATABAI SHIVAJIRAO</t>
  </si>
  <si>
    <t>SB/GEN/5825</t>
  </si>
  <si>
    <t>MD.MOIN SK.FARID KHURESHI</t>
  </si>
  <si>
    <t>SB/GEN/5830</t>
  </si>
  <si>
    <t>KOLHE NISHIKANT PANDURANG</t>
  </si>
  <si>
    <t>SB/GEN/5837</t>
  </si>
  <si>
    <t>BHURKE PANDIT BHUJANGRAO</t>
  </si>
  <si>
    <t>SB/GEN/5839</t>
  </si>
  <si>
    <t>KADAM PRATIBHA PANDURANG</t>
  </si>
  <si>
    <t>SB/GEN/5841</t>
  </si>
  <si>
    <t>KADAM NANDABAI SUDHAKAR</t>
  </si>
  <si>
    <t>SB/GEN/5847</t>
  </si>
  <si>
    <t>KARLE SHIVKUMAR VIJAYRAO</t>
  </si>
  <si>
    <t>SB/GEN/5861</t>
  </si>
  <si>
    <t>GIRI GAJANAN SANTOSHGIRI</t>
  </si>
  <si>
    <t>SB/GEN/5862</t>
  </si>
  <si>
    <t>KALA MINABAI RAMESH</t>
  </si>
  <si>
    <t>SB/GEN/5874</t>
  </si>
  <si>
    <t>MURMURE SOMAJI MAROTI</t>
  </si>
  <si>
    <t>SB/GEN/5894</t>
  </si>
  <si>
    <t>AVTE MAROTRAO LIMBAJI</t>
  </si>
  <si>
    <t>30/Dec/2008 12:00:00 AM</t>
  </si>
  <si>
    <t>SB/GEN/5914</t>
  </si>
  <si>
    <t>MATRE LOBHAJI GYNOBA</t>
  </si>
  <si>
    <t>SB/GEN/5919</t>
  </si>
  <si>
    <t>PATIL SWATI PANJABRAO</t>
  </si>
  <si>
    <t>SB/GEN/5922</t>
  </si>
  <si>
    <t>SK.RASUL SK.MOHODHIN</t>
  </si>
  <si>
    <t>SB/GEN/5923</t>
  </si>
  <si>
    <t>PATIL (SURYAVANSHI) SANTOSH SAHEBRAO</t>
  </si>
  <si>
    <t>SB/GEN/5937</t>
  </si>
  <si>
    <t>KADAM LAXMAN CHANDRABHAN</t>
  </si>
  <si>
    <t>SB/GEN/5997</t>
  </si>
  <si>
    <t>RATHOD SANDIP PRAKASH</t>
  </si>
  <si>
    <t>SB/SB (SOC)/30</t>
  </si>
  <si>
    <t>JAY HANUMAN WAIYAM SHALA &amp; KRIDA MANDAL</t>
  </si>
  <si>
    <t>SB-SOC</t>
  </si>
  <si>
    <t>SB/GEN/1859</t>
  </si>
  <si>
    <t>NIMDGE AMRATA SAMBHAJI</t>
  </si>
  <si>
    <t>SB/GEN/2554</t>
  </si>
  <si>
    <t>PATHAN WAJIDKHAN DAUDKHAN</t>
  </si>
  <si>
    <t>SB/GEN/2611</t>
  </si>
  <si>
    <t>MENE JANKIRAM DATTA</t>
  </si>
  <si>
    <t>SB/GEN/2619</t>
  </si>
  <si>
    <t>RAUT NARSINGH NARAYAN</t>
  </si>
  <si>
    <t>SB/GEN/2539</t>
  </si>
  <si>
    <t>NILE MADHAVRAO KHEMAJI</t>
  </si>
  <si>
    <t>SB/GEN/2510</t>
  </si>
  <si>
    <t>DESHMUKH PRAKASH DHONDBARAO</t>
  </si>
  <si>
    <t>SB/GEN/2504</t>
  </si>
  <si>
    <t>SHINGANKAR SHANKAR MAHADU</t>
  </si>
  <si>
    <t>SB/GEN/2499</t>
  </si>
  <si>
    <t>SHINDE MAROTI GANGARAM</t>
  </si>
  <si>
    <t>SB/GEN/2441</t>
  </si>
  <si>
    <t>YEELWAD TUKARAM SUKHDEO</t>
  </si>
  <si>
    <t>SB/GEN/2429</t>
  </si>
  <si>
    <t>JADHAV GOVERDHAN MANIKRAO</t>
  </si>
  <si>
    <t>SB/GEN/2422</t>
  </si>
  <si>
    <t>PALJALKAR SHYAM KONDBARAO</t>
  </si>
  <si>
    <t>SB/GEN/2385</t>
  </si>
  <si>
    <t>KHARANE VAMANRAO NANARAO</t>
  </si>
  <si>
    <t>SB/GEN/2379</t>
  </si>
  <si>
    <t>KADAM MAHAJAN RAOSAHEB</t>
  </si>
  <si>
    <t>SB/GEN/2366</t>
  </si>
  <si>
    <t>AMBHORE SANTOSH PRABHU</t>
  </si>
  <si>
    <t>WAKODE BASWANT NAMDEV</t>
  </si>
  <si>
    <t>SB/GEN/2356</t>
  </si>
  <si>
    <t>SHIRFULE NARYAN VYANKOBA</t>
  </si>
  <si>
    <t>SB/GEN/2333</t>
  </si>
  <si>
    <t>KAKULATE RAMESH JIBHAU</t>
  </si>
  <si>
    <t>SB/GEN/2303</t>
  </si>
  <si>
    <t>CHAVAN KISAN MANSINGH</t>
  </si>
  <si>
    <t>SB/GEN/2301</t>
  </si>
  <si>
    <t>MUNDHE ASHOK RANBA</t>
  </si>
  <si>
    <t>SB/GEN/2296</t>
  </si>
  <si>
    <t>TONDE DADARAO JYOTIBA</t>
  </si>
  <si>
    <t>SB/GEN/2295</t>
  </si>
  <si>
    <t>CHORE BALASAHEB BHAGWAT</t>
  </si>
  <si>
    <t>SB/GEN/2293</t>
  </si>
  <si>
    <t>CHAVAN VIJAY SHYAMRAO</t>
  </si>
  <si>
    <t>SB/GEN/2292</t>
  </si>
  <si>
    <t>TONDE SUGRIV DADARAO</t>
  </si>
  <si>
    <t>TIRAMALDAR NATHURAM DIGAMBAR</t>
  </si>
  <si>
    <t>SB/GEN/1393</t>
  </si>
  <si>
    <t>KADAM PRABHAKAR SHAMRAO</t>
  </si>
  <si>
    <t>SB/GEN/1064</t>
  </si>
  <si>
    <t>WATHORE SOW SHAKUNTALA</t>
  </si>
  <si>
    <t>SB/GEN/996</t>
  </si>
  <si>
    <t>THALPATE UTTAMRAO TUKARAM</t>
  </si>
  <si>
    <t>SB/GEN/597</t>
  </si>
  <si>
    <t>CHINCHOLKAR VIRENDRA NIRANJANRAO</t>
  </si>
  <si>
    <t>SB/GEN/2710</t>
  </si>
  <si>
    <t>SHINDE SAMBHAJI LIMBAJI</t>
  </si>
  <si>
    <t>SB/GEN/2728</t>
  </si>
  <si>
    <t>SHELKE GOVIND SATWA</t>
  </si>
  <si>
    <t>SB/GEN/2731</t>
  </si>
  <si>
    <t>NARWADE KONDBARAO MADHAVRAO</t>
  </si>
  <si>
    <t>SB/GEN/2896</t>
  </si>
  <si>
    <t>NARWADE RANGRAO NEMAJI</t>
  </si>
  <si>
    <t>SB/GEN/2920</t>
  </si>
  <si>
    <t>BALKAHANDE RAHUL VITTHAL</t>
  </si>
  <si>
    <t>SHELKE SHIVANAND JAYVANTRAO</t>
  </si>
  <si>
    <t>SB/GEN/3203</t>
  </si>
  <si>
    <t>SURYAVANSHI UDDHAV GAVANJI</t>
  </si>
  <si>
    <t>SB/GEN/3303</t>
  </si>
  <si>
    <t>PAWAR SAKHARAM MADHAVRAO</t>
  </si>
  <si>
    <t>SB/GEN/3486</t>
  </si>
  <si>
    <t>JADHAV SHIVAJI DIGAMBAR</t>
  </si>
  <si>
    <t>SB/GEN/3530</t>
  </si>
  <si>
    <t>LAMB LAXMAN BHANUDAS</t>
  </si>
  <si>
    <t>SB/GEN/3661</t>
  </si>
  <si>
    <t>NIRMAL BABURAO BABHNAJI</t>
  </si>
  <si>
    <t>SB/GEN/3782</t>
  </si>
  <si>
    <t>NARWADE ANJANABAI RAMRAO</t>
  </si>
  <si>
    <t>SB/GEN/3792</t>
  </si>
  <si>
    <t>SONULE SUNITABAI ARUNRAO</t>
  </si>
  <si>
    <t>SB/GEN/3824</t>
  </si>
  <si>
    <t>DESHMUKH . VITTALRAO</t>
  </si>
  <si>
    <t>SB/GEN/4676</t>
  </si>
  <si>
    <t>TOPLEWAR BALIRAM DATTA</t>
  </si>
  <si>
    <t>SB/GEN/4685</t>
  </si>
  <si>
    <t>KHUDE BABU GANPATI</t>
  </si>
  <si>
    <t>SB/GEN/4686</t>
  </si>
  <si>
    <t>GANGANPAD DYNOBA RAMA</t>
  </si>
  <si>
    <t>SB/GEN/4689</t>
  </si>
  <si>
    <t>YELDE PRABHU MAROTI</t>
  </si>
  <si>
    <t>SB/GEN/4436</t>
  </si>
  <si>
    <t>RAKDE CHATURABAI DAGDU</t>
  </si>
  <si>
    <t>SB/GEN/4437</t>
  </si>
  <si>
    <t>AGIRE SUGABAI SADASHIV</t>
  </si>
  <si>
    <t>SB/GEN/4553</t>
  </si>
  <si>
    <t>KADAM BABAN ANANDRRAO</t>
  </si>
  <si>
    <t>SB/GEN/4614</t>
  </si>
  <si>
    <t>NARWADE SANJAY HARI</t>
  </si>
  <si>
    <t>SB/GEN/4674</t>
  </si>
  <si>
    <t>KHANDAGALE SATWA DAGDU</t>
  </si>
  <si>
    <t>SB/GEN/4849</t>
  </si>
  <si>
    <t>KADAM PANJABRAO BABHANAJI</t>
  </si>
  <si>
    <t>SB/GEN/5135</t>
  </si>
  <si>
    <t>YERAWAR SADHANA KISHAN</t>
  </si>
  <si>
    <t>SB/GEN/5296</t>
  </si>
  <si>
    <t>MUKTE DHONDBARAO UMAJI</t>
  </si>
  <si>
    <t>SB/GEN/5379</t>
  </si>
  <si>
    <t>JADHAV VASANTRAO YADAVRAO</t>
  </si>
  <si>
    <t>SB/GEN/5465</t>
  </si>
  <si>
    <t>PALKAR VIJAY GANPATRAO</t>
  </si>
  <si>
    <t>SB/GEN/4892</t>
  </si>
  <si>
    <t>MAMDE PRATIBHA GANGADHAR</t>
  </si>
  <si>
    <t>SB/GEN/4954</t>
  </si>
  <si>
    <t>DHANGARE SANTOSH PANDURANG</t>
  </si>
  <si>
    <t>SB/GEN/4967</t>
  </si>
  <si>
    <t>GARJE DYNOBA SANTOBA</t>
  </si>
  <si>
    <t>SB/GEN/4696</t>
  </si>
  <si>
    <t>SHINDE DILIP DADARAO</t>
  </si>
  <si>
    <t>SB/GEN/4702</t>
  </si>
  <si>
    <t>SOLANKE SATWA SHANKARRAO</t>
  </si>
  <si>
    <t>SB/GEN/4749</t>
  </si>
  <si>
    <t>RATHOD NANDU MANSING</t>
  </si>
  <si>
    <t>SB/GEN/4771</t>
  </si>
  <si>
    <t>CHOURE MAROTI LAXMAN</t>
  </si>
  <si>
    <t>SB/GEN/4783</t>
  </si>
  <si>
    <t>BANDEWAD JALBARAO TUKARAM</t>
  </si>
  <si>
    <t>SB/GEN/4789</t>
  </si>
  <si>
    <t>BARBADE DATTA GYANDEO</t>
  </si>
  <si>
    <t>SB/GEN/4795</t>
  </si>
  <si>
    <t>BHARTI GULAB SON</t>
  </si>
  <si>
    <t>SB/GEN/4799</t>
  </si>
  <si>
    <t>HAPSE MADHUKAR KHANDU</t>
  </si>
  <si>
    <t>SB/GEN/4814</t>
  </si>
  <si>
    <t>PAIKRAO SUDAM DATTA</t>
  </si>
  <si>
    <t>SB/GEN/4840</t>
  </si>
  <si>
    <t>SONWANE AMOL VASANTRAO</t>
  </si>
  <si>
    <t>SB/GEN/3992</t>
  </si>
  <si>
    <t>MORE SHANKAR TUKARAM</t>
  </si>
  <si>
    <t>SB/GEN/3998</t>
  </si>
  <si>
    <t>SAWATKAR ASHOK TUKARAM</t>
  </si>
  <si>
    <t>SB/GEN/4001</t>
  </si>
  <si>
    <t>SHINDE SAKHARAM NATTHURAM</t>
  </si>
  <si>
    <t>SB/GEN/4176</t>
  </si>
  <si>
    <t>SY.NUR  SY.KASAM</t>
  </si>
  <si>
    <t>SB/GEN/4234</t>
  </si>
  <si>
    <t>NARWADE VANDANA RAJESH</t>
  </si>
  <si>
    <t>SB/GEN/4974</t>
  </si>
  <si>
    <t>UDAVANT SUNITA RAVI</t>
  </si>
  <si>
    <t>SB/GEN/5028</t>
  </si>
  <si>
    <t>TUPPEKAR SUSHILA MAROTI</t>
  </si>
  <si>
    <t>SB/GEN/5037</t>
  </si>
  <si>
    <t>BABHULKAR SHIVAJI MAROTI</t>
  </si>
  <si>
    <t>SB/GEN/5047</t>
  </si>
  <si>
    <t>THAKRE VITTHAL SAHEBRAO</t>
  </si>
  <si>
    <t>SB/GEN/5115</t>
  </si>
  <si>
    <t>DESHMUKH PRABHAKAR RAMRAO</t>
  </si>
  <si>
    <t>SB/GEN/5131</t>
  </si>
  <si>
    <t>WANKHEDE ANIL GANESHRAO</t>
  </si>
  <si>
    <t>SB/GEN/1455</t>
  </si>
  <si>
    <t>CHAVAN SHIVPRASAD SAHEBRAO</t>
  </si>
  <si>
    <t>SB/GEN/1607</t>
  </si>
  <si>
    <t>PAWAR UTTAMRAO DATTRAO</t>
  </si>
  <si>
    <t>SB/GEN/1756</t>
  </si>
  <si>
    <t>MIRASE PANDURANG NAGORAO</t>
  </si>
  <si>
    <t>SB/GEN/5578</t>
  </si>
  <si>
    <t>LAMB VIKRAM BHANUDAS</t>
  </si>
  <si>
    <t>SB/GEN/2328</t>
  </si>
  <si>
    <t>SHELKE VITTHAL JANAJI</t>
  </si>
  <si>
    <t>SB/GEN/2383</t>
  </si>
  <si>
    <t>KHARANE PRABHAKAR VAMANRAO</t>
  </si>
  <si>
    <t>Adilabad</t>
  </si>
  <si>
    <t>CA/GEN/356</t>
  </si>
  <si>
    <t>JAI RAM CORPORATION</t>
  </si>
  <si>
    <t>SB/GEN/465</t>
  </si>
  <si>
    <t>BERA SHARATH CHANDRA</t>
  </si>
  <si>
    <t>SB/GEN/522</t>
  </si>
  <si>
    <t>SAJID HUSSAIN ZAHAD</t>
  </si>
  <si>
    <t>05/Aug/2008 12:00:00 AM</t>
  </si>
  <si>
    <t>SB/GEN/536</t>
  </si>
  <si>
    <t>ARJUNE MADHAV S/O BHIMRAO</t>
  </si>
  <si>
    <t>SB/GEN/541</t>
  </si>
  <si>
    <t>KANAKA THUKARAM</t>
  </si>
  <si>
    <t>SB/GEN/200</t>
  </si>
  <si>
    <t>MARCHATI  NARSIMULU</t>
  </si>
  <si>
    <t>SB/GEN/383</t>
  </si>
  <si>
    <t>SAYYAD ZAKIR SO</t>
  </si>
  <si>
    <t>SB/GEN/393</t>
  </si>
  <si>
    <t>BABULAL CHOUDHARY SO</t>
  </si>
  <si>
    <t>29/Mar/2006 12:00:00 AM</t>
  </si>
  <si>
    <t>SB/GEN/399</t>
  </si>
  <si>
    <t>SHAIK ZUBER SO</t>
  </si>
  <si>
    <t>Nagpur</t>
  </si>
  <si>
    <t>SB/GEN/989</t>
  </si>
  <si>
    <t>AGRAWAL LALITADEVI</t>
  </si>
  <si>
    <t>SB/GEN/873</t>
  </si>
  <si>
    <t>CHHATRI  PURNCHANDRA</t>
  </si>
  <si>
    <t>SB/GEN/858</t>
  </si>
  <si>
    <t>BACHUWAR PRAVIN VASANTRAV</t>
  </si>
  <si>
    <t>31/Mar/2008 12:00:00 AM</t>
  </si>
  <si>
    <t>SHENDE RAMU BALIRAM</t>
  </si>
  <si>
    <t>23/Mar/2007 12:00:00 AM</t>
  </si>
  <si>
    <t>SB/GEN/962</t>
  </si>
  <si>
    <t>PANTAWANI PARAS FULCHAND</t>
  </si>
  <si>
    <t>SB/GEN/754</t>
  </si>
  <si>
    <t>SHAU SAHDEORAM JAILAL</t>
  </si>
  <si>
    <t>12/Jun/2008 12:00:00 AM</t>
  </si>
  <si>
    <t>SB/GEN/615</t>
  </si>
  <si>
    <t>DUKARE SHARAD SHANKARAOJI</t>
  </si>
  <si>
    <t>SB/GEN/491</t>
  </si>
  <si>
    <t>JHA CHIRANJEEVLAL DEVENDRA</t>
  </si>
  <si>
    <t>SB/GEN/269</t>
  </si>
  <si>
    <t>SAMBARE  NILESH</t>
  </si>
  <si>
    <t>13/Aug/2004 12:00:00 AM</t>
  </si>
  <si>
    <t>SB/GEN/127</t>
  </si>
  <si>
    <t>HIREKHAN SACHIN DAMODHAR</t>
  </si>
  <si>
    <t>28/Feb/2004 12:00:00 AM</t>
  </si>
  <si>
    <t>Wardha</t>
  </si>
  <si>
    <t>WAJA SUSHMA SURESH</t>
  </si>
  <si>
    <t>30/Aug/2008 12:00:00 AM</t>
  </si>
  <si>
    <t>SB/GEN/412</t>
  </si>
  <si>
    <t>ADASULE MAHESH VAIKUNTHRAO</t>
  </si>
  <si>
    <t>30/Sep/2005 12:00:00 AM</t>
  </si>
  <si>
    <t>SB/GEN/477</t>
  </si>
  <si>
    <t>VAIDYA RAMESH BHAURAOJI</t>
  </si>
  <si>
    <t>SB/GEN/529</t>
  </si>
  <si>
    <t>VASU VILAS WAMANRAO</t>
  </si>
  <si>
    <t>SB/GEN/603</t>
  </si>
  <si>
    <t>ADE WAMAN SHANKARRAO</t>
  </si>
  <si>
    <t>SB/GEN/751</t>
  </si>
  <si>
    <t>KANTALE ARUN DAYARAMJI</t>
  </si>
  <si>
    <t>28/Aug/2008 12:00:00 AM</t>
  </si>
  <si>
    <t>SB/GEN/959</t>
  </si>
  <si>
    <t>THAKARE MORESHWARRAO BHAURAO</t>
  </si>
  <si>
    <t>SB/GEN/966</t>
  </si>
  <si>
    <t>GODE AMAR SURESHRAO</t>
  </si>
  <si>
    <t>SB/GEN/1258</t>
  </si>
  <si>
    <t>GAUTAM RUPESH MANOHARSINGH</t>
  </si>
  <si>
    <t>Interest Total Ac</t>
  </si>
  <si>
    <t>Interest Total</t>
  </si>
  <si>
    <t>Non Interest Total Ac</t>
  </si>
  <si>
    <t>Non Interest Total</t>
  </si>
  <si>
    <t>Grand Total Ac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</si>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</sst>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4009]General"/>
    <numFmt numFmtId="165" formatCode="[$-4009]0.0"/>
    <numFmt numFmtId="166" formatCode="[$-4009]0.00"/>
    <numFmt numFmtId="167" formatCode="0.00;[Red]0.00"/>
    <numFmt numFmtId="168" formatCode="[$-409]0"/>
    <numFmt numFmtId="169" formatCode="[$-409]0.00"/>
    <numFmt numFmtId="170" formatCode="0.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2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C00000"/>
      <name val="Calibri"/>
      <family val="2"/>
    </font>
    <font>
      <b/>
      <sz val="12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Border="0" applyProtection="0"/>
  </cellStyleXfs>
  <cellXfs count="12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2" borderId="0" xfId="0" applyFill="1"/>
    <xf numFmtId="0" fontId="4" fillId="0" borderId="1" xfId="0" applyFont="1" applyBorder="1" applyAlignme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2" borderId="2" xfId="0" applyFont="1" applyFill="1" applyBorder="1"/>
    <xf numFmtId="2" fontId="0" fillId="2" borderId="2" xfId="0" applyNumberFormat="1" applyFont="1" applyFill="1" applyBorder="1"/>
    <xf numFmtId="2" fontId="0" fillId="2" borderId="2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6" fillId="2" borderId="2" xfId="0" applyFont="1" applyFill="1" applyBorder="1"/>
    <xf numFmtId="2" fontId="6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2" fontId="0" fillId="0" borderId="2" xfId="0" applyNumberFormat="1" applyBorder="1"/>
    <xf numFmtId="2" fontId="6" fillId="0" borderId="2" xfId="0" applyNumberFormat="1" applyFont="1" applyBorder="1"/>
    <xf numFmtId="0" fontId="7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0" fillId="0" borderId="2" xfId="0" applyFont="1" applyBorder="1"/>
    <xf numFmtId="0" fontId="2" fillId="0" borderId="2" xfId="0" applyFont="1" applyBorder="1" applyAlignment="1">
      <alignment horizontal="left" vertical="top"/>
    </xf>
    <xf numFmtId="0" fontId="1" fillId="0" borderId="2" xfId="0" applyFont="1" applyBorder="1"/>
    <xf numFmtId="0" fontId="0" fillId="0" borderId="2" xfId="0" applyFont="1" applyBorder="1" applyAlignment="1">
      <alignment horizontal="left" vertical="top"/>
    </xf>
    <xf numFmtId="2" fontId="0" fillId="0" borderId="2" xfId="0" applyNumberFormat="1" applyFont="1" applyBorder="1" applyAlignment="1">
      <alignment horizontal="right" vertical="top"/>
    </xf>
    <xf numFmtId="2" fontId="8" fillId="0" borderId="2" xfId="0" applyNumberFormat="1" applyFont="1" applyBorder="1" applyAlignment="1">
      <alignment horizontal="right" vertical="top"/>
    </xf>
    <xf numFmtId="0" fontId="9" fillId="0" borderId="2" xfId="0" applyFont="1" applyBorder="1" applyAlignment="1">
      <alignment horizontal="left" vertical="top" wrapText="1"/>
    </xf>
    <xf numFmtId="2" fontId="10" fillId="0" borderId="2" xfId="0" applyNumberFormat="1" applyFont="1" applyBorder="1" applyAlignment="1">
      <alignment horizontal="right" vertical="top" wrapText="1"/>
    </xf>
    <xf numFmtId="0" fontId="11" fillId="0" borderId="0" xfId="0" applyFont="1"/>
    <xf numFmtId="17" fontId="0" fillId="0" borderId="0" xfId="0" applyNumberFormat="1"/>
    <xf numFmtId="0" fontId="0" fillId="0" borderId="2" xfId="0" applyNumberForma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7" fontId="2" fillId="0" borderId="0" xfId="0" applyNumberFormat="1" applyFont="1" applyAlignment="1">
      <alignment horizontal="left"/>
    </xf>
    <xf numFmtId="2" fontId="0" fillId="0" borderId="2" xfId="0" applyNumberFormat="1" applyFont="1" applyBorder="1"/>
    <xf numFmtId="2" fontId="0" fillId="0" borderId="2" xfId="0" applyNumberFormat="1" applyFont="1" applyBorder="1" applyAlignment="1">
      <alignment horizontal="right"/>
    </xf>
    <xf numFmtId="0" fontId="6" fillId="0" borderId="2" xfId="0" applyFont="1" applyBorder="1"/>
    <xf numFmtId="164" fontId="12" fillId="0" borderId="0" xfId="1" applyFont="1" applyFill="1" applyAlignment="1"/>
    <xf numFmtId="164" fontId="13" fillId="0" borderId="0" xfId="1" applyFont="1" applyFill="1" applyAlignment="1"/>
    <xf numFmtId="164" fontId="14" fillId="0" borderId="0" xfId="1" applyFont="1" applyFill="1" applyAlignment="1">
      <alignment horizontal="center"/>
    </xf>
    <xf numFmtId="165" fontId="13" fillId="0" borderId="0" xfId="1" applyNumberFormat="1" applyFont="1" applyFill="1" applyAlignment="1"/>
    <xf numFmtId="165" fontId="12" fillId="0" borderId="0" xfId="1" applyNumberFormat="1" applyFont="1" applyFill="1" applyAlignment="1"/>
    <xf numFmtId="164" fontId="15" fillId="0" borderId="2" xfId="1" applyFont="1" applyFill="1" applyBorder="1" applyAlignment="1"/>
    <xf numFmtId="165" fontId="15" fillId="0" borderId="2" xfId="1" applyNumberFormat="1" applyFont="1" applyFill="1" applyBorder="1" applyAlignment="1"/>
    <xf numFmtId="0" fontId="16" fillId="0" borderId="2" xfId="0" applyFont="1" applyBorder="1"/>
    <xf numFmtId="164" fontId="12" fillId="0" borderId="2" xfId="1" applyFont="1" applyFill="1" applyBorder="1" applyAlignment="1"/>
    <xf numFmtId="2" fontId="12" fillId="0" borderId="2" xfId="1" applyNumberFormat="1" applyFont="1" applyFill="1" applyBorder="1" applyAlignment="1">
      <alignment horizontal="right"/>
    </xf>
    <xf numFmtId="2" fontId="12" fillId="0" borderId="2" xfId="0" applyNumberFormat="1" applyFont="1" applyBorder="1"/>
    <xf numFmtId="0" fontId="17" fillId="0" borderId="2" xfId="0" applyFont="1" applyBorder="1"/>
    <xf numFmtId="166" fontId="12" fillId="0" borderId="2" xfId="1" applyNumberFormat="1" applyFont="1" applyFill="1" applyBorder="1" applyAlignment="1"/>
    <xf numFmtId="164" fontId="5" fillId="0" borderId="2" xfId="1" applyFont="1" applyFill="1" applyBorder="1" applyAlignment="1"/>
    <xf numFmtId="166" fontId="5" fillId="0" borderId="2" xfId="1" applyNumberFormat="1" applyFont="1" applyFill="1" applyBorder="1" applyAlignment="1"/>
    <xf numFmtId="164" fontId="14" fillId="0" borderId="0" xfId="1" applyFont="1" applyFill="1" applyAlignment="1" applyProtection="1">
      <alignment vertical="center"/>
    </xf>
    <xf numFmtId="164" fontId="14" fillId="0" borderId="0" xfId="1" applyFont="1" applyFill="1" applyAlignment="1" applyProtection="1">
      <alignment horizontal="center" vertical="center"/>
    </xf>
    <xf numFmtId="164" fontId="15" fillId="0" borderId="2" xfId="1" applyFont="1" applyFill="1" applyBorder="1" applyAlignment="1" applyProtection="1">
      <alignment horizontal="center" vertical="center"/>
    </xf>
    <xf numFmtId="164" fontId="12" fillId="0" borderId="2" xfId="1" applyFont="1" applyFill="1" applyBorder="1" applyAlignment="1" applyProtection="1">
      <alignment horizontal="left" vertical="center"/>
    </xf>
    <xf numFmtId="164" fontId="12" fillId="0" borderId="2" xfId="1" applyFont="1" applyFill="1" applyBorder="1" applyAlignment="1" applyProtection="1">
      <alignment horizontal="center" vertical="center"/>
    </xf>
    <xf numFmtId="2" fontId="12" fillId="0" borderId="2" xfId="1" applyNumberFormat="1" applyFont="1" applyFill="1" applyBorder="1" applyAlignment="1" applyProtection="1">
      <alignment horizontal="right" vertical="center"/>
    </xf>
    <xf numFmtId="0" fontId="6" fillId="0" borderId="2" xfId="0" applyFont="1" applyFill="1" applyBorder="1" applyAlignment="1">
      <alignment horizontal="right"/>
    </xf>
    <xf numFmtId="2" fontId="18" fillId="0" borderId="2" xfId="1" applyNumberFormat="1" applyFont="1" applyFill="1" applyBorder="1" applyAlignment="1" applyProtection="1">
      <alignment horizontal="right" vertical="center"/>
    </xf>
    <xf numFmtId="164" fontId="13" fillId="0" borderId="2" xfId="1" applyFont="1" applyFill="1" applyBorder="1" applyAlignment="1" applyProtection="1">
      <alignment horizontal="center" vertical="center"/>
    </xf>
    <xf numFmtId="164" fontId="13" fillId="0" borderId="2" xfId="1" applyFont="1" applyFill="1" applyBorder="1" applyAlignment="1" applyProtection="1">
      <alignment horizontal="right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6" xfId="0" applyFont="1" applyBorder="1"/>
    <xf numFmtId="0" fontId="0" fillId="0" borderId="6" xfId="0" applyFont="1" applyBorder="1"/>
    <xf numFmtId="15" fontId="0" fillId="0" borderId="6" xfId="0" applyNumberFormat="1" applyFont="1" applyBorder="1"/>
    <xf numFmtId="2" fontId="0" fillId="0" borderId="6" xfId="0" applyNumberFormat="1" applyFont="1" applyBorder="1"/>
    <xf numFmtId="2" fontId="19" fillId="0" borderId="2" xfId="0" applyNumberFormat="1" applyFont="1" applyBorder="1"/>
    <xf numFmtId="0" fontId="1" fillId="0" borderId="0" xfId="0" applyFont="1"/>
    <xf numFmtId="2" fontId="1" fillId="0" borderId="0" xfId="0" applyNumberFormat="1" applyFont="1"/>
    <xf numFmtId="15" fontId="0" fillId="0" borderId="2" xfId="0" applyNumberFormat="1" applyFont="1" applyBorder="1"/>
    <xf numFmtId="0" fontId="20" fillId="0" borderId="2" xfId="0" applyFont="1" applyBorder="1"/>
    <xf numFmtId="15" fontId="20" fillId="0" borderId="2" xfId="0" applyNumberFormat="1" applyFont="1" applyBorder="1"/>
    <xf numFmtId="2" fontId="20" fillId="0" borderId="2" xfId="0" applyNumberFormat="1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2" fontId="6" fillId="0" borderId="0" xfId="0" applyNumberFormat="1" applyFont="1" applyBorder="1"/>
    <xf numFmtId="167" fontId="0" fillId="0" borderId="2" xfId="0" applyNumberFormat="1" applyBorder="1"/>
    <xf numFmtId="167" fontId="6" fillId="0" borderId="2" xfId="0" applyNumberFormat="1" applyFont="1" applyBorder="1"/>
    <xf numFmtId="0" fontId="0" fillId="0" borderId="0" xfId="0" applyBorder="1"/>
    <xf numFmtId="0" fontId="6" fillId="0" borderId="0" xfId="0" applyFont="1" applyFill="1" applyBorder="1" applyAlignment="1">
      <alignment horizontal="right"/>
    </xf>
    <xf numFmtId="167" fontId="6" fillId="0" borderId="0" xfId="0" applyNumberFormat="1" applyFont="1" applyBorder="1"/>
    <xf numFmtId="164" fontId="21" fillId="0" borderId="0" xfId="1" applyFont="1" applyFill="1" applyAlignment="1"/>
    <xf numFmtId="164" fontId="12" fillId="0" borderId="2" xfId="1" applyFont="1" applyFill="1" applyBorder="1" applyAlignment="1">
      <alignment horizontal="justify" vertical="top"/>
    </xf>
    <xf numFmtId="168" fontId="12" fillId="0" borderId="2" xfId="1" applyNumberFormat="1" applyFont="1" applyFill="1" applyBorder="1" applyAlignment="1">
      <alignment horizontal="center"/>
    </xf>
    <xf numFmtId="164" fontId="12" fillId="0" borderId="2" xfId="1" applyFont="1" applyFill="1" applyBorder="1" applyAlignment="1">
      <alignment horizontal="center"/>
    </xf>
    <xf numFmtId="0" fontId="12" fillId="0" borderId="2" xfId="1" applyNumberFormat="1" applyFont="1" applyFill="1" applyBorder="1" applyAlignment="1"/>
    <xf numFmtId="167" fontId="12" fillId="0" borderId="2" xfId="1" applyNumberFormat="1" applyFont="1" applyFill="1" applyBorder="1" applyAlignment="1">
      <alignment horizontal="right"/>
    </xf>
    <xf numFmtId="169" fontId="13" fillId="0" borderId="2" xfId="1" applyNumberFormat="1" applyFont="1" applyFill="1" applyBorder="1" applyAlignment="1">
      <alignment horizontal="right"/>
    </xf>
    <xf numFmtId="167" fontId="13" fillId="0" borderId="2" xfId="1" applyNumberFormat="1" applyFont="1" applyFill="1" applyBorder="1" applyAlignment="1">
      <alignment horizontal="right"/>
    </xf>
    <xf numFmtId="164" fontId="13" fillId="0" borderId="2" xfId="1" applyFont="1" applyFill="1" applyBorder="1" applyAlignment="1">
      <alignment horizontal="right"/>
    </xf>
    <xf numFmtId="164" fontId="12" fillId="0" borderId="2" xfId="1" applyFont="1" applyFill="1" applyBorder="1" applyAlignment="1">
      <alignment horizontal="right"/>
    </xf>
    <xf numFmtId="17" fontId="4" fillId="0" borderId="0" xfId="0" applyNumberFormat="1" applyFont="1"/>
    <xf numFmtId="0" fontId="0" fillId="0" borderId="2" xfId="0" applyBorder="1" applyAlignment="1">
      <alignment wrapText="1"/>
    </xf>
    <xf numFmtId="164" fontId="12" fillId="0" borderId="2" xfId="1" applyFont="1" applyFill="1" applyBorder="1" applyAlignment="1" applyProtection="1"/>
    <xf numFmtId="2" fontId="12" fillId="0" borderId="2" xfId="1" applyNumberFormat="1" applyFont="1" applyFill="1" applyBorder="1" applyAlignment="1" applyProtection="1">
      <alignment horizontal="right"/>
    </xf>
    <xf numFmtId="0" fontId="12" fillId="0" borderId="2" xfId="1" applyNumberFormat="1" applyFont="1" applyFill="1" applyBorder="1" applyAlignment="1" applyProtection="1">
      <alignment horizontal="right"/>
    </xf>
    <xf numFmtId="164" fontId="22" fillId="0" borderId="2" xfId="1" applyFont="1" applyFill="1" applyBorder="1" applyAlignment="1" applyProtection="1"/>
    <xf numFmtId="2" fontId="23" fillId="0" borderId="2" xfId="1" applyNumberFormat="1" applyFont="1" applyFill="1" applyBorder="1" applyAlignment="1" applyProtection="1">
      <alignment horizontal="right"/>
    </xf>
    <xf numFmtId="0" fontId="23" fillId="0" borderId="2" xfId="1" applyNumberFormat="1" applyFont="1" applyFill="1" applyBorder="1" applyAlignment="1" applyProtection="1">
      <alignment horizontal="right"/>
    </xf>
    <xf numFmtId="169" fontId="12" fillId="0" borderId="2" xfId="1" applyNumberFormat="1" applyFont="1" applyFill="1" applyBorder="1" applyAlignment="1" applyProtection="1">
      <alignment horizontal="right"/>
    </xf>
    <xf numFmtId="169" fontId="12" fillId="0" borderId="2" xfId="1" applyNumberFormat="1" applyFont="1" applyFill="1" applyBorder="1" applyAlignment="1" applyProtection="1"/>
    <xf numFmtId="2" fontId="13" fillId="0" borderId="2" xfId="1" applyNumberFormat="1" applyFont="1" applyFill="1" applyBorder="1" applyAlignment="1" applyProtection="1"/>
    <xf numFmtId="169" fontId="13" fillId="0" borderId="2" xfId="1" applyNumberFormat="1" applyFont="1" applyFill="1" applyBorder="1" applyAlignment="1" applyProtection="1"/>
    <xf numFmtId="0" fontId="2" fillId="0" borderId="2" xfId="0" applyFont="1" applyBorder="1" applyAlignment="1">
      <alignment horizontal="center"/>
    </xf>
    <xf numFmtId="170" fontId="2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/>
    </xf>
    <xf numFmtId="2" fontId="8" fillId="0" borderId="2" xfId="0" applyNumberFormat="1" applyFont="1" applyBorder="1"/>
    <xf numFmtId="2" fontId="12" fillId="0" borderId="2" xfId="1" applyNumberFormat="1" applyFont="1" applyFill="1" applyBorder="1" applyAlignment="1" applyProtection="1"/>
    <xf numFmtId="164" fontId="13" fillId="0" borderId="2" xfId="1" applyFont="1" applyFill="1" applyBorder="1" applyAlignment="1" applyProtection="1">
      <alignment horizontal="right"/>
    </xf>
    <xf numFmtId="164" fontId="13" fillId="0" borderId="2" xfId="1" applyFont="1" applyFill="1" applyBorder="1" applyAlignment="1" applyProtection="1"/>
    <xf numFmtId="0" fontId="6" fillId="0" borderId="0" xfId="0" applyFont="1" applyAlignment="1"/>
    <xf numFmtId="164" fontId="6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24" fillId="0" borderId="0" xfId="0" applyFont="1"/>
    <xf numFmtId="2" fontId="6" fillId="0" borderId="0" xfId="0" applyNumberFormat="1" applyFont="1"/>
    <xf numFmtId="0" fontId="3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7"/>
  <sheetViews>
    <sheetView tabSelected="1" workbookViewId="0">
      <selection activeCell="C8" sqref="C8"/>
    </sheetView>
  </sheetViews>
  <sheetFormatPr defaultRowHeight="14.4" x14ac:dyDescent="0.3"/>
  <cols>
    <col min="1" max="1" width="9.88671875" customWidth="1"/>
    <col min="2" max="2" width="15" bestFit="1" customWidth="1"/>
    <col min="3" max="3" width="37.5546875" customWidth="1"/>
    <col min="4" max="4" width="23.21875" bestFit="1" customWidth="1"/>
    <col min="5" max="5" width="10.44140625" bestFit="1" customWidth="1"/>
    <col min="6" max="6" width="8.21875" bestFit="1" customWidth="1"/>
    <col min="7" max="7" width="10.44140625" bestFit="1" customWidth="1"/>
    <col min="8" max="8" width="22.77734375" bestFit="1" customWidth="1"/>
    <col min="9" max="9" width="11.5546875" bestFit="1" customWidth="1"/>
  </cols>
  <sheetData>
    <row r="2" spans="1:9" ht="15.6" x14ac:dyDescent="0.3">
      <c r="A2" s="124" t="s">
        <v>0</v>
      </c>
      <c r="B2" s="124"/>
      <c r="C2" s="124"/>
      <c r="D2" s="124"/>
      <c r="E2" s="124"/>
      <c r="F2" s="124"/>
      <c r="G2" s="124"/>
      <c r="H2" s="124"/>
      <c r="I2" s="124"/>
    </row>
    <row r="3" spans="1:9" ht="15.6" x14ac:dyDescent="0.3">
      <c r="A3" s="124" t="s">
        <v>1</v>
      </c>
      <c r="B3" s="124"/>
      <c r="C3" s="124"/>
      <c r="D3" s="124"/>
      <c r="E3" s="124"/>
      <c r="F3" s="124"/>
      <c r="G3" s="124"/>
      <c r="H3" s="124"/>
      <c r="I3" s="124"/>
    </row>
    <row r="5" spans="1:9" ht="18" x14ac:dyDescent="0.35">
      <c r="C5" s="1" t="s">
        <v>2</v>
      </c>
      <c r="D5" s="2"/>
      <c r="E5" s="2"/>
      <c r="F5" s="2"/>
      <c r="G5" s="2"/>
      <c r="H5" s="2"/>
      <c r="I5" s="2"/>
    </row>
    <row r="6" spans="1:9" ht="18" x14ac:dyDescent="0.35">
      <c r="A6" s="3"/>
      <c r="B6" s="4"/>
      <c r="C6" s="4"/>
      <c r="D6" s="4"/>
      <c r="E6" s="4"/>
      <c r="F6" s="4"/>
      <c r="G6" s="4"/>
      <c r="H6" s="4"/>
      <c r="I6" s="4"/>
    </row>
    <row r="7" spans="1:9" x14ac:dyDescent="0.3">
      <c r="A7" s="5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spans="1:9" x14ac:dyDescent="0.3">
      <c r="A8" s="7">
        <v>1</v>
      </c>
      <c r="B8" s="7" t="s">
        <v>12</v>
      </c>
      <c r="C8" s="7" t="s">
        <v>13</v>
      </c>
      <c r="D8" s="7" t="s">
        <v>14</v>
      </c>
      <c r="E8" s="8">
        <v>8</v>
      </c>
      <c r="F8" s="9">
        <v>0</v>
      </c>
      <c r="G8" s="9">
        <v>8</v>
      </c>
      <c r="H8" s="7" t="s">
        <v>15</v>
      </c>
      <c r="I8" s="7" t="s">
        <v>16</v>
      </c>
    </row>
    <row r="9" spans="1:9" x14ac:dyDescent="0.3">
      <c r="A9" s="7">
        <v>2</v>
      </c>
      <c r="B9" s="7" t="s">
        <v>17</v>
      </c>
      <c r="C9" s="7" t="s">
        <v>18</v>
      </c>
      <c r="D9" s="7" t="s">
        <v>19</v>
      </c>
      <c r="E9" s="8">
        <f>G9-F9</f>
        <v>506</v>
      </c>
      <c r="F9" s="9">
        <v>4</v>
      </c>
      <c r="G9" s="9">
        <v>510</v>
      </c>
      <c r="H9" s="7" t="s">
        <v>15</v>
      </c>
      <c r="I9" s="7" t="s">
        <v>16</v>
      </c>
    </row>
    <row r="10" spans="1:9" x14ac:dyDescent="0.3">
      <c r="A10" s="7">
        <v>3</v>
      </c>
      <c r="B10" s="7" t="s">
        <v>20</v>
      </c>
      <c r="C10" s="7" t="s">
        <v>21</v>
      </c>
      <c r="D10" s="7" t="s">
        <v>22</v>
      </c>
      <c r="E10" s="8">
        <f t="shared" ref="E10:E49" si="0">G10-F10</f>
        <v>603</v>
      </c>
      <c r="F10" s="9">
        <v>5</v>
      </c>
      <c r="G10" s="9">
        <v>608</v>
      </c>
      <c r="H10" s="7" t="s">
        <v>15</v>
      </c>
      <c r="I10" s="7" t="s">
        <v>16</v>
      </c>
    </row>
    <row r="11" spans="1:9" x14ac:dyDescent="0.3">
      <c r="A11" s="7">
        <v>4</v>
      </c>
      <c r="B11" s="7" t="s">
        <v>23</v>
      </c>
      <c r="C11" s="7" t="s">
        <v>24</v>
      </c>
      <c r="D11" s="7" t="s">
        <v>25</v>
      </c>
      <c r="E11" s="8">
        <f t="shared" si="0"/>
        <v>731</v>
      </c>
      <c r="F11" s="9">
        <v>6</v>
      </c>
      <c r="G11" s="9">
        <v>737</v>
      </c>
      <c r="H11" s="7" t="s">
        <v>15</v>
      </c>
      <c r="I11" s="7" t="s">
        <v>16</v>
      </c>
    </row>
    <row r="12" spans="1:9" x14ac:dyDescent="0.3">
      <c r="A12" s="7">
        <v>5</v>
      </c>
      <c r="B12" s="7" t="s">
        <v>26</v>
      </c>
      <c r="C12" s="7" t="s">
        <v>27</v>
      </c>
      <c r="D12" s="7" t="s">
        <v>28</v>
      </c>
      <c r="E12" s="8">
        <f t="shared" si="0"/>
        <v>8.25</v>
      </c>
      <c r="F12" s="9">
        <v>0</v>
      </c>
      <c r="G12" s="10">
        <v>8.25</v>
      </c>
      <c r="H12" s="7" t="s">
        <v>15</v>
      </c>
      <c r="I12" s="7" t="s">
        <v>16</v>
      </c>
    </row>
    <row r="13" spans="1:9" x14ac:dyDescent="0.3">
      <c r="A13" s="7">
        <v>6</v>
      </c>
      <c r="B13" s="7" t="s">
        <v>29</v>
      </c>
      <c r="C13" s="7" t="s">
        <v>30</v>
      </c>
      <c r="D13" s="7" t="s">
        <v>31</v>
      </c>
      <c r="E13" s="8">
        <f t="shared" si="0"/>
        <v>559.39</v>
      </c>
      <c r="F13" s="9">
        <v>5</v>
      </c>
      <c r="G13" s="9">
        <v>564.39</v>
      </c>
      <c r="H13" s="7" t="s">
        <v>15</v>
      </c>
      <c r="I13" s="7" t="s">
        <v>16</v>
      </c>
    </row>
    <row r="14" spans="1:9" x14ac:dyDescent="0.3">
      <c r="A14" s="7">
        <v>7</v>
      </c>
      <c r="B14" s="7" t="s">
        <v>32</v>
      </c>
      <c r="C14" s="7" t="s">
        <v>33</v>
      </c>
      <c r="D14" s="7" t="s">
        <v>34</v>
      </c>
      <c r="E14" s="8">
        <f t="shared" si="0"/>
        <v>629</v>
      </c>
      <c r="F14" s="9">
        <v>5</v>
      </c>
      <c r="G14" s="9">
        <v>634</v>
      </c>
      <c r="H14" s="7" t="s">
        <v>15</v>
      </c>
      <c r="I14" s="7" t="s">
        <v>16</v>
      </c>
    </row>
    <row r="15" spans="1:9" x14ac:dyDescent="0.3">
      <c r="A15" s="7">
        <v>8</v>
      </c>
      <c r="B15" s="7" t="s">
        <v>35</v>
      </c>
      <c r="C15" s="7" t="s">
        <v>36</v>
      </c>
      <c r="D15" s="7" t="s">
        <v>37</v>
      </c>
      <c r="E15" s="8">
        <f t="shared" si="0"/>
        <v>1356</v>
      </c>
      <c r="F15" s="9">
        <v>11</v>
      </c>
      <c r="G15" s="9">
        <v>1367</v>
      </c>
      <c r="H15" s="7" t="s">
        <v>15</v>
      </c>
      <c r="I15" s="7" t="s">
        <v>16</v>
      </c>
    </row>
    <row r="16" spans="1:9" x14ac:dyDescent="0.3">
      <c r="A16" s="7">
        <v>9</v>
      </c>
      <c r="B16" s="7" t="s">
        <v>38</v>
      </c>
      <c r="C16" s="7" t="s">
        <v>39</v>
      </c>
      <c r="D16" s="7" t="s">
        <v>40</v>
      </c>
      <c r="E16" s="8">
        <f t="shared" si="0"/>
        <v>1245</v>
      </c>
      <c r="F16" s="9">
        <v>10</v>
      </c>
      <c r="G16" s="9">
        <v>1255</v>
      </c>
      <c r="H16" s="7" t="s">
        <v>15</v>
      </c>
      <c r="I16" s="7" t="s">
        <v>16</v>
      </c>
    </row>
    <row r="17" spans="1:9" x14ac:dyDescent="0.3">
      <c r="A17" s="7">
        <v>10</v>
      </c>
      <c r="B17" s="7" t="s">
        <v>41</v>
      </c>
      <c r="C17" s="7" t="s">
        <v>42</v>
      </c>
      <c r="D17" s="7" t="s">
        <v>43</v>
      </c>
      <c r="E17" s="8">
        <f t="shared" si="0"/>
        <v>335</v>
      </c>
      <c r="F17" s="9">
        <v>3</v>
      </c>
      <c r="G17" s="9">
        <v>338</v>
      </c>
      <c r="H17" s="7" t="s">
        <v>15</v>
      </c>
      <c r="I17" s="7" t="s">
        <v>16</v>
      </c>
    </row>
    <row r="18" spans="1:9" x14ac:dyDescent="0.3">
      <c r="A18" s="7">
        <v>11</v>
      </c>
      <c r="B18" s="7" t="s">
        <v>44</v>
      </c>
      <c r="C18" s="7" t="s">
        <v>45</v>
      </c>
      <c r="D18" s="7" t="s">
        <v>46</v>
      </c>
      <c r="E18" s="8">
        <f t="shared" si="0"/>
        <v>2</v>
      </c>
      <c r="F18" s="9">
        <v>0</v>
      </c>
      <c r="G18" s="9">
        <v>2</v>
      </c>
      <c r="H18" s="7" t="s">
        <v>15</v>
      </c>
      <c r="I18" s="7" t="s">
        <v>16</v>
      </c>
    </row>
    <row r="19" spans="1:9" x14ac:dyDescent="0.3">
      <c r="A19" s="7">
        <v>12</v>
      </c>
      <c r="B19" s="7" t="s">
        <v>47</v>
      </c>
      <c r="C19" s="7" t="s">
        <v>48</v>
      </c>
      <c r="D19" s="7" t="s">
        <v>49</v>
      </c>
      <c r="E19" s="8">
        <f t="shared" si="0"/>
        <v>641</v>
      </c>
      <c r="F19" s="9">
        <v>5</v>
      </c>
      <c r="G19" s="9">
        <v>646</v>
      </c>
      <c r="H19" s="7" t="s">
        <v>15</v>
      </c>
      <c r="I19" s="7" t="s">
        <v>16</v>
      </c>
    </row>
    <row r="20" spans="1:9" x14ac:dyDescent="0.3">
      <c r="A20" s="7">
        <v>13</v>
      </c>
      <c r="B20" s="7" t="s">
        <v>50</v>
      </c>
      <c r="C20" s="7" t="s">
        <v>51</v>
      </c>
      <c r="D20" s="7" t="s">
        <v>52</v>
      </c>
      <c r="E20" s="8">
        <f t="shared" si="0"/>
        <v>8.5</v>
      </c>
      <c r="F20" s="9">
        <v>0</v>
      </c>
      <c r="G20" s="9">
        <v>8.5</v>
      </c>
      <c r="H20" s="7" t="s">
        <v>15</v>
      </c>
      <c r="I20" s="7" t="s">
        <v>16</v>
      </c>
    </row>
    <row r="21" spans="1:9" x14ac:dyDescent="0.3">
      <c r="A21" s="7">
        <v>14</v>
      </c>
      <c r="B21" s="7" t="s">
        <v>53</v>
      </c>
      <c r="C21" s="7" t="s">
        <v>54</v>
      </c>
      <c r="D21" s="7" t="s">
        <v>55</v>
      </c>
      <c r="E21" s="8">
        <f t="shared" si="0"/>
        <v>1439.25</v>
      </c>
      <c r="F21" s="9">
        <v>12</v>
      </c>
      <c r="G21" s="9">
        <v>1451.25</v>
      </c>
      <c r="H21" s="7" t="s">
        <v>15</v>
      </c>
      <c r="I21" s="7" t="s">
        <v>16</v>
      </c>
    </row>
    <row r="22" spans="1:9" x14ac:dyDescent="0.3">
      <c r="A22" s="7">
        <v>15</v>
      </c>
      <c r="B22" s="7" t="s">
        <v>56</v>
      </c>
      <c r="C22" s="7" t="s">
        <v>57</v>
      </c>
      <c r="D22" s="7" t="s">
        <v>58</v>
      </c>
      <c r="E22" s="8">
        <f t="shared" si="0"/>
        <v>2</v>
      </c>
      <c r="F22" s="9">
        <v>0</v>
      </c>
      <c r="G22" s="9">
        <v>2</v>
      </c>
      <c r="H22" s="7" t="s">
        <v>15</v>
      </c>
      <c r="I22" s="7" t="s">
        <v>16</v>
      </c>
    </row>
    <row r="23" spans="1:9" x14ac:dyDescent="0.3">
      <c r="A23" s="7">
        <v>16</v>
      </c>
      <c r="B23" s="7" t="s">
        <v>59</v>
      </c>
      <c r="C23" s="7" t="s">
        <v>60</v>
      </c>
      <c r="D23" s="7" t="s">
        <v>61</v>
      </c>
      <c r="E23" s="8">
        <f t="shared" si="0"/>
        <v>1477.5</v>
      </c>
      <c r="F23" s="9">
        <v>12</v>
      </c>
      <c r="G23" s="9">
        <v>1489.5</v>
      </c>
      <c r="H23" s="7" t="s">
        <v>15</v>
      </c>
      <c r="I23" s="7" t="s">
        <v>16</v>
      </c>
    </row>
    <row r="24" spans="1:9" x14ac:dyDescent="0.3">
      <c r="A24" s="7">
        <v>17</v>
      </c>
      <c r="B24" s="7" t="s">
        <v>62</v>
      </c>
      <c r="C24" s="7" t="s">
        <v>63</v>
      </c>
      <c r="D24" s="7" t="s">
        <v>34</v>
      </c>
      <c r="E24" s="8">
        <f t="shared" si="0"/>
        <v>1226.5</v>
      </c>
      <c r="F24" s="9">
        <v>10</v>
      </c>
      <c r="G24" s="9">
        <v>1236.5</v>
      </c>
      <c r="H24" s="7" t="s">
        <v>15</v>
      </c>
      <c r="I24" s="7" t="s">
        <v>16</v>
      </c>
    </row>
    <row r="25" spans="1:9" x14ac:dyDescent="0.3">
      <c r="A25" s="7">
        <v>18</v>
      </c>
      <c r="B25" s="7" t="s">
        <v>64</v>
      </c>
      <c r="C25" s="7" t="s">
        <v>65</v>
      </c>
      <c r="D25" s="7" t="s">
        <v>66</v>
      </c>
      <c r="E25" s="8">
        <f t="shared" si="0"/>
        <v>1446.75</v>
      </c>
      <c r="F25" s="9">
        <v>12</v>
      </c>
      <c r="G25" s="9">
        <v>1458.75</v>
      </c>
      <c r="H25" s="7" t="s">
        <v>15</v>
      </c>
      <c r="I25" s="7" t="s">
        <v>16</v>
      </c>
    </row>
    <row r="26" spans="1:9" x14ac:dyDescent="0.3">
      <c r="A26" s="7">
        <v>19</v>
      </c>
      <c r="B26" s="7" t="s">
        <v>67</v>
      </c>
      <c r="C26" s="7" t="s">
        <v>68</v>
      </c>
      <c r="D26" s="7" t="s">
        <v>69</v>
      </c>
      <c r="E26" s="8">
        <f t="shared" si="0"/>
        <v>847</v>
      </c>
      <c r="F26" s="9">
        <v>7</v>
      </c>
      <c r="G26" s="9">
        <v>854</v>
      </c>
      <c r="H26" s="7" t="s">
        <v>15</v>
      </c>
      <c r="I26" s="7" t="s">
        <v>16</v>
      </c>
    </row>
    <row r="27" spans="1:9" x14ac:dyDescent="0.3">
      <c r="A27" s="7">
        <v>20</v>
      </c>
      <c r="B27" s="7" t="s">
        <v>70</v>
      </c>
      <c r="C27" s="7" t="s">
        <v>71</v>
      </c>
      <c r="D27" s="7" t="s">
        <v>69</v>
      </c>
      <c r="E27" s="8">
        <f t="shared" si="0"/>
        <v>554</v>
      </c>
      <c r="F27" s="9">
        <v>4</v>
      </c>
      <c r="G27" s="9">
        <v>558</v>
      </c>
      <c r="H27" s="7" t="s">
        <v>15</v>
      </c>
      <c r="I27" s="7" t="s">
        <v>16</v>
      </c>
    </row>
    <row r="28" spans="1:9" x14ac:dyDescent="0.3">
      <c r="A28" s="7">
        <v>21</v>
      </c>
      <c r="B28" s="7" t="s">
        <v>72</v>
      </c>
      <c r="C28" s="7" t="s">
        <v>73</v>
      </c>
      <c r="D28" s="7" t="s">
        <v>74</v>
      </c>
      <c r="E28" s="8">
        <f t="shared" si="0"/>
        <v>325</v>
      </c>
      <c r="F28" s="9">
        <v>3</v>
      </c>
      <c r="G28" s="9">
        <v>328</v>
      </c>
      <c r="H28" s="7" t="s">
        <v>15</v>
      </c>
      <c r="I28" s="7" t="s">
        <v>16</v>
      </c>
    </row>
    <row r="29" spans="1:9" x14ac:dyDescent="0.3">
      <c r="A29" s="7">
        <v>22</v>
      </c>
      <c r="B29" s="7" t="s">
        <v>75</v>
      </c>
      <c r="C29" s="7" t="s">
        <v>76</v>
      </c>
      <c r="D29" s="7" t="s">
        <v>77</v>
      </c>
      <c r="E29" s="8">
        <f t="shared" si="0"/>
        <v>1010</v>
      </c>
      <c r="F29" s="9">
        <v>8</v>
      </c>
      <c r="G29" s="9">
        <v>1018</v>
      </c>
      <c r="H29" s="7" t="s">
        <v>15</v>
      </c>
      <c r="I29" s="7" t="s">
        <v>16</v>
      </c>
    </row>
    <row r="30" spans="1:9" x14ac:dyDescent="0.3">
      <c r="A30" s="7">
        <v>23</v>
      </c>
      <c r="B30" s="7" t="s">
        <v>78</v>
      </c>
      <c r="C30" s="7" t="s">
        <v>79</v>
      </c>
      <c r="D30" s="7" t="s">
        <v>37</v>
      </c>
      <c r="E30" s="8">
        <f t="shared" si="0"/>
        <v>1163</v>
      </c>
      <c r="F30" s="9">
        <v>9</v>
      </c>
      <c r="G30" s="9">
        <v>1172</v>
      </c>
      <c r="H30" s="7" t="s">
        <v>15</v>
      </c>
      <c r="I30" s="7" t="s">
        <v>16</v>
      </c>
    </row>
    <row r="31" spans="1:9" x14ac:dyDescent="0.3">
      <c r="A31" s="7">
        <v>24</v>
      </c>
      <c r="B31" s="7" t="s">
        <v>80</v>
      </c>
      <c r="C31" s="7" t="s">
        <v>81</v>
      </c>
      <c r="D31" s="7" t="s">
        <v>82</v>
      </c>
      <c r="E31" s="8">
        <f t="shared" si="0"/>
        <v>302</v>
      </c>
      <c r="F31" s="9">
        <v>2</v>
      </c>
      <c r="G31" s="9">
        <v>304</v>
      </c>
      <c r="H31" s="7" t="s">
        <v>15</v>
      </c>
      <c r="I31" s="7" t="s">
        <v>16</v>
      </c>
    </row>
    <row r="32" spans="1:9" x14ac:dyDescent="0.3">
      <c r="A32" s="7">
        <v>25</v>
      </c>
      <c r="B32" s="7" t="s">
        <v>83</v>
      </c>
      <c r="C32" s="7" t="s">
        <v>84</v>
      </c>
      <c r="D32" s="7" t="s">
        <v>85</v>
      </c>
      <c r="E32" s="8">
        <f t="shared" si="0"/>
        <v>417</v>
      </c>
      <c r="F32" s="9">
        <v>3</v>
      </c>
      <c r="G32" s="9">
        <v>420</v>
      </c>
      <c r="H32" s="7" t="s">
        <v>15</v>
      </c>
      <c r="I32" s="7" t="s">
        <v>16</v>
      </c>
    </row>
    <row r="33" spans="1:9" x14ac:dyDescent="0.3">
      <c r="A33" s="7">
        <v>26</v>
      </c>
      <c r="B33" s="7" t="s">
        <v>86</v>
      </c>
      <c r="C33" s="7" t="s">
        <v>87</v>
      </c>
      <c r="D33" s="7" t="s">
        <v>31</v>
      </c>
      <c r="E33" s="8">
        <f t="shared" si="0"/>
        <v>1396.25</v>
      </c>
      <c r="F33" s="9">
        <v>11</v>
      </c>
      <c r="G33" s="9">
        <v>1407.25</v>
      </c>
      <c r="H33" s="7" t="s">
        <v>15</v>
      </c>
      <c r="I33" s="7" t="s">
        <v>16</v>
      </c>
    </row>
    <row r="34" spans="1:9" x14ac:dyDescent="0.3">
      <c r="A34" s="7">
        <v>27</v>
      </c>
      <c r="B34" s="7" t="s">
        <v>88</v>
      </c>
      <c r="C34" s="7" t="s">
        <v>89</v>
      </c>
      <c r="D34" s="7" t="s">
        <v>90</v>
      </c>
      <c r="E34" s="8">
        <f t="shared" si="0"/>
        <v>735.5</v>
      </c>
      <c r="F34" s="9">
        <v>6</v>
      </c>
      <c r="G34" s="9">
        <v>741.5</v>
      </c>
      <c r="H34" s="7" t="s">
        <v>15</v>
      </c>
      <c r="I34" s="7" t="s">
        <v>16</v>
      </c>
    </row>
    <row r="35" spans="1:9" x14ac:dyDescent="0.3">
      <c r="A35" s="7">
        <v>28</v>
      </c>
      <c r="B35" s="7" t="s">
        <v>91</v>
      </c>
      <c r="C35" s="7" t="s">
        <v>92</v>
      </c>
      <c r="D35" s="7" t="s">
        <v>93</v>
      </c>
      <c r="E35" s="8">
        <f t="shared" si="0"/>
        <v>294</v>
      </c>
      <c r="F35" s="9">
        <v>2</v>
      </c>
      <c r="G35" s="9">
        <v>296</v>
      </c>
      <c r="H35" s="7" t="s">
        <v>15</v>
      </c>
      <c r="I35" s="7" t="s">
        <v>16</v>
      </c>
    </row>
    <row r="36" spans="1:9" x14ac:dyDescent="0.3">
      <c r="A36" s="7">
        <v>29</v>
      </c>
      <c r="B36" s="7" t="s">
        <v>94</v>
      </c>
      <c r="C36" s="7" t="s">
        <v>95</v>
      </c>
      <c r="D36" s="7" t="s">
        <v>61</v>
      </c>
      <c r="E36" s="8">
        <f t="shared" si="0"/>
        <v>433</v>
      </c>
      <c r="F36" s="9">
        <v>4</v>
      </c>
      <c r="G36" s="9">
        <v>437</v>
      </c>
      <c r="H36" s="7" t="s">
        <v>15</v>
      </c>
      <c r="I36" s="7" t="s">
        <v>16</v>
      </c>
    </row>
    <row r="37" spans="1:9" x14ac:dyDescent="0.3">
      <c r="A37" s="7">
        <v>30</v>
      </c>
      <c r="B37" s="7" t="s">
        <v>96</v>
      </c>
      <c r="C37" s="7" t="s">
        <v>97</v>
      </c>
      <c r="D37" s="7" t="s">
        <v>37</v>
      </c>
      <c r="E37" s="8">
        <f t="shared" si="0"/>
        <v>720.5</v>
      </c>
      <c r="F37" s="9">
        <v>6</v>
      </c>
      <c r="G37" s="9">
        <v>726.5</v>
      </c>
      <c r="H37" s="7" t="s">
        <v>15</v>
      </c>
      <c r="I37" s="7" t="s">
        <v>16</v>
      </c>
    </row>
    <row r="38" spans="1:9" x14ac:dyDescent="0.3">
      <c r="A38" s="7">
        <v>31</v>
      </c>
      <c r="B38" s="7" t="s">
        <v>98</v>
      </c>
      <c r="C38" s="7" t="s">
        <v>99</v>
      </c>
      <c r="D38" s="7" t="s">
        <v>100</v>
      </c>
      <c r="E38" s="8">
        <f t="shared" si="0"/>
        <v>1.5</v>
      </c>
      <c r="F38" s="9">
        <v>0</v>
      </c>
      <c r="G38" s="9">
        <v>1.5</v>
      </c>
      <c r="H38" s="7" t="s">
        <v>15</v>
      </c>
      <c r="I38" s="7" t="s">
        <v>16</v>
      </c>
    </row>
    <row r="39" spans="1:9" x14ac:dyDescent="0.3">
      <c r="A39" s="7">
        <v>32</v>
      </c>
      <c r="B39" s="7" t="s">
        <v>101</v>
      </c>
      <c r="C39" s="7" t="s">
        <v>102</v>
      </c>
      <c r="D39" s="7" t="s">
        <v>103</v>
      </c>
      <c r="E39" s="8">
        <f t="shared" si="0"/>
        <v>294</v>
      </c>
      <c r="F39" s="9">
        <v>2</v>
      </c>
      <c r="G39" s="9">
        <v>296</v>
      </c>
      <c r="H39" s="7" t="s">
        <v>15</v>
      </c>
      <c r="I39" s="7" t="s">
        <v>16</v>
      </c>
    </row>
    <row r="40" spans="1:9" x14ac:dyDescent="0.3">
      <c r="A40" s="7">
        <v>33</v>
      </c>
      <c r="B40" s="7" t="s">
        <v>104</v>
      </c>
      <c r="C40" s="7" t="s">
        <v>105</v>
      </c>
      <c r="D40" s="7" t="s">
        <v>106</v>
      </c>
      <c r="E40" s="8">
        <f t="shared" si="0"/>
        <v>801</v>
      </c>
      <c r="F40" s="9">
        <v>6</v>
      </c>
      <c r="G40" s="9">
        <v>807</v>
      </c>
      <c r="H40" s="7" t="s">
        <v>15</v>
      </c>
      <c r="I40" s="7" t="s">
        <v>16</v>
      </c>
    </row>
    <row r="41" spans="1:9" x14ac:dyDescent="0.3">
      <c r="A41" s="7">
        <v>34</v>
      </c>
      <c r="B41" s="7" t="s">
        <v>107</v>
      </c>
      <c r="C41" s="7" t="s">
        <v>108</v>
      </c>
      <c r="D41" s="7" t="s">
        <v>58</v>
      </c>
      <c r="E41" s="8">
        <f t="shared" si="0"/>
        <v>293</v>
      </c>
      <c r="F41" s="9">
        <v>2</v>
      </c>
      <c r="G41" s="9">
        <v>295</v>
      </c>
      <c r="H41" s="7" t="s">
        <v>15</v>
      </c>
      <c r="I41" s="7" t="s">
        <v>16</v>
      </c>
    </row>
    <row r="42" spans="1:9" x14ac:dyDescent="0.3">
      <c r="A42" s="7">
        <v>35</v>
      </c>
      <c r="B42" s="7" t="s">
        <v>109</v>
      </c>
      <c r="C42" s="7" t="s">
        <v>110</v>
      </c>
      <c r="D42" s="7" t="s">
        <v>52</v>
      </c>
      <c r="E42" s="8">
        <f t="shared" si="0"/>
        <v>796</v>
      </c>
      <c r="F42" s="9">
        <v>6</v>
      </c>
      <c r="G42" s="9">
        <v>802</v>
      </c>
      <c r="H42" s="7" t="s">
        <v>15</v>
      </c>
      <c r="I42" s="7" t="s">
        <v>16</v>
      </c>
    </row>
    <row r="43" spans="1:9" x14ac:dyDescent="0.3">
      <c r="A43" s="7">
        <v>36</v>
      </c>
      <c r="B43" s="7" t="s">
        <v>111</v>
      </c>
      <c r="C43" s="7" t="s">
        <v>112</v>
      </c>
      <c r="D43" s="7" t="s">
        <v>113</v>
      </c>
      <c r="E43" s="8">
        <f t="shared" si="0"/>
        <v>1502.5</v>
      </c>
      <c r="F43" s="9">
        <v>12</v>
      </c>
      <c r="G43" s="9">
        <v>1514.5</v>
      </c>
      <c r="H43" s="7" t="s">
        <v>15</v>
      </c>
      <c r="I43" s="7" t="s">
        <v>16</v>
      </c>
    </row>
    <row r="44" spans="1:9" x14ac:dyDescent="0.3">
      <c r="A44" s="7">
        <v>37</v>
      </c>
      <c r="B44" s="7" t="s">
        <v>114</v>
      </c>
      <c r="C44" s="7" t="s">
        <v>115</v>
      </c>
      <c r="D44" s="7" t="s">
        <v>116</v>
      </c>
      <c r="E44" s="8">
        <f t="shared" si="0"/>
        <v>6.5</v>
      </c>
      <c r="F44" s="9">
        <v>0</v>
      </c>
      <c r="G44" s="9">
        <v>6.5</v>
      </c>
      <c r="H44" s="7" t="s">
        <v>15</v>
      </c>
      <c r="I44" s="7" t="s">
        <v>16</v>
      </c>
    </row>
    <row r="45" spans="1:9" x14ac:dyDescent="0.3">
      <c r="A45" s="7">
        <v>38</v>
      </c>
      <c r="B45" s="7" t="s">
        <v>117</v>
      </c>
      <c r="C45" s="7" t="s">
        <v>118</v>
      </c>
      <c r="D45" s="7" t="s">
        <v>119</v>
      </c>
      <c r="E45" s="8">
        <f t="shared" si="0"/>
        <v>1199.5</v>
      </c>
      <c r="F45" s="9">
        <v>10</v>
      </c>
      <c r="G45" s="9">
        <v>1209.5</v>
      </c>
      <c r="H45" s="7" t="s">
        <v>15</v>
      </c>
      <c r="I45" s="7" t="s">
        <v>16</v>
      </c>
    </row>
    <row r="46" spans="1:9" x14ac:dyDescent="0.3">
      <c r="A46" s="7">
        <v>39</v>
      </c>
      <c r="B46" s="7" t="s">
        <v>120</v>
      </c>
      <c r="C46" s="7" t="s">
        <v>121</v>
      </c>
      <c r="D46" s="7" t="s">
        <v>77</v>
      </c>
      <c r="E46" s="8">
        <f t="shared" si="0"/>
        <v>869</v>
      </c>
      <c r="F46" s="9">
        <v>7</v>
      </c>
      <c r="G46" s="9">
        <v>876</v>
      </c>
      <c r="H46" s="7" t="s">
        <v>15</v>
      </c>
      <c r="I46" s="7" t="s">
        <v>16</v>
      </c>
    </row>
    <row r="47" spans="1:9" x14ac:dyDescent="0.3">
      <c r="A47" s="7">
        <v>40</v>
      </c>
      <c r="B47" s="7" t="s">
        <v>122</v>
      </c>
      <c r="C47" s="7" t="s">
        <v>123</v>
      </c>
      <c r="D47" s="7" t="s">
        <v>124</v>
      </c>
      <c r="E47" s="8">
        <f t="shared" si="0"/>
        <v>782.5</v>
      </c>
      <c r="F47" s="9">
        <v>6</v>
      </c>
      <c r="G47" s="9">
        <v>788.5</v>
      </c>
      <c r="H47" s="7" t="s">
        <v>15</v>
      </c>
      <c r="I47" s="7" t="s">
        <v>16</v>
      </c>
    </row>
    <row r="48" spans="1:9" x14ac:dyDescent="0.3">
      <c r="A48" s="7">
        <v>41</v>
      </c>
      <c r="B48" s="7" t="s">
        <v>125</v>
      </c>
      <c r="C48" s="7" t="s">
        <v>126</v>
      </c>
      <c r="D48" s="7" t="s">
        <v>127</v>
      </c>
      <c r="E48" s="8">
        <f t="shared" si="0"/>
        <v>2</v>
      </c>
      <c r="F48" s="9">
        <v>0</v>
      </c>
      <c r="G48" s="9">
        <v>2</v>
      </c>
      <c r="H48" s="7" t="s">
        <v>15</v>
      </c>
      <c r="I48" s="7" t="s">
        <v>16</v>
      </c>
    </row>
    <row r="49" spans="1:9" x14ac:dyDescent="0.3">
      <c r="A49" s="7">
        <v>42</v>
      </c>
      <c r="B49" s="7" t="s">
        <v>128</v>
      </c>
      <c r="C49" s="7" t="s">
        <v>129</v>
      </c>
      <c r="D49" s="7" t="s">
        <v>31</v>
      </c>
      <c r="E49" s="8">
        <f t="shared" si="0"/>
        <v>0.25</v>
      </c>
      <c r="F49" s="9">
        <v>0</v>
      </c>
      <c r="G49" s="9">
        <v>0.25</v>
      </c>
      <c r="H49" s="7" t="s">
        <v>15</v>
      </c>
      <c r="I49" s="7" t="s">
        <v>130</v>
      </c>
    </row>
    <row r="50" spans="1:9" ht="15.6" x14ac:dyDescent="0.3">
      <c r="A50" s="7"/>
      <c r="B50" s="7"/>
      <c r="C50" s="7"/>
      <c r="D50" s="11" t="s">
        <v>131</v>
      </c>
      <c r="E50" s="12">
        <f>SUM(E8:E49)</f>
        <v>26969.14</v>
      </c>
      <c r="F50" s="13">
        <f>SUM(F8:F49)</f>
        <v>216</v>
      </c>
      <c r="G50" s="13">
        <v>27185.14</v>
      </c>
      <c r="H50" s="7"/>
      <c r="I50" s="7"/>
    </row>
    <row r="52" spans="1:9" ht="18" x14ac:dyDescent="0.35">
      <c r="A52" s="14"/>
      <c r="B52" s="15"/>
      <c r="C52" s="1" t="s">
        <v>132</v>
      </c>
    </row>
    <row r="53" spans="1:9" x14ac:dyDescent="0.3">
      <c r="A53" s="14"/>
    </row>
    <row r="54" spans="1:9" x14ac:dyDescent="0.3">
      <c r="A54" s="5" t="s">
        <v>3</v>
      </c>
      <c r="B54" s="6" t="s">
        <v>4</v>
      </c>
      <c r="C54" s="6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</row>
    <row r="55" spans="1:9" x14ac:dyDescent="0.3">
      <c r="A55" s="5">
        <v>1</v>
      </c>
      <c r="B55" s="6" t="s">
        <v>133</v>
      </c>
      <c r="C55" s="6" t="s">
        <v>134</v>
      </c>
      <c r="D55" s="6" t="s">
        <v>135</v>
      </c>
      <c r="E55" s="16">
        <v>322</v>
      </c>
      <c r="F55" s="16">
        <v>3</v>
      </c>
      <c r="G55" s="16">
        <v>325</v>
      </c>
      <c r="H55" s="6" t="s">
        <v>15</v>
      </c>
      <c r="I55" s="6" t="s">
        <v>16</v>
      </c>
    </row>
    <row r="56" spans="1:9" x14ac:dyDescent="0.3">
      <c r="A56" s="5">
        <v>2</v>
      </c>
      <c r="B56" s="6" t="s">
        <v>136</v>
      </c>
      <c r="C56" s="6" t="s">
        <v>137</v>
      </c>
      <c r="D56" s="6" t="s">
        <v>124</v>
      </c>
      <c r="E56" s="16">
        <v>296</v>
      </c>
      <c r="F56" s="16">
        <v>2</v>
      </c>
      <c r="G56" s="16">
        <v>298</v>
      </c>
      <c r="H56" s="6" t="s">
        <v>15</v>
      </c>
      <c r="I56" s="6" t="s">
        <v>16</v>
      </c>
    </row>
    <row r="57" spans="1:9" x14ac:dyDescent="0.3">
      <c r="A57" s="5">
        <v>3</v>
      </c>
      <c r="B57" s="6" t="s">
        <v>138</v>
      </c>
      <c r="C57" s="6" t="s">
        <v>139</v>
      </c>
      <c r="D57" s="6" t="s">
        <v>140</v>
      </c>
      <c r="E57" s="16">
        <v>362</v>
      </c>
      <c r="F57" s="16">
        <v>3</v>
      </c>
      <c r="G57" s="16">
        <v>365</v>
      </c>
      <c r="H57" s="6" t="s">
        <v>15</v>
      </c>
      <c r="I57" s="6" t="s">
        <v>16</v>
      </c>
    </row>
    <row r="58" spans="1:9" x14ac:dyDescent="0.3">
      <c r="A58" s="5">
        <v>4</v>
      </c>
      <c r="B58" s="6" t="s">
        <v>141</v>
      </c>
      <c r="C58" s="6" t="s">
        <v>142</v>
      </c>
      <c r="D58" s="6" t="s">
        <v>143</v>
      </c>
      <c r="E58" s="16">
        <v>448</v>
      </c>
      <c r="F58" s="16">
        <v>4</v>
      </c>
      <c r="G58" s="16">
        <v>452</v>
      </c>
      <c r="H58" s="6" t="s">
        <v>15</v>
      </c>
      <c r="I58" s="6" t="s">
        <v>16</v>
      </c>
    </row>
    <row r="59" spans="1:9" x14ac:dyDescent="0.3">
      <c r="A59" s="5">
        <v>5</v>
      </c>
      <c r="B59" s="6" t="s">
        <v>144</v>
      </c>
      <c r="C59" s="6" t="s">
        <v>145</v>
      </c>
      <c r="D59" s="6" t="s">
        <v>127</v>
      </c>
      <c r="E59" s="16">
        <v>431</v>
      </c>
      <c r="F59" s="16">
        <v>3</v>
      </c>
      <c r="G59" s="16">
        <v>434</v>
      </c>
      <c r="H59" s="6" t="s">
        <v>15</v>
      </c>
      <c r="I59" s="6" t="s">
        <v>16</v>
      </c>
    </row>
    <row r="60" spans="1:9" x14ac:dyDescent="0.3">
      <c r="A60" s="5">
        <v>6</v>
      </c>
      <c r="B60" s="6" t="s">
        <v>146</v>
      </c>
      <c r="C60" s="6" t="s">
        <v>147</v>
      </c>
      <c r="D60" s="6" t="s">
        <v>124</v>
      </c>
      <c r="E60" s="16">
        <v>924.75</v>
      </c>
      <c r="F60" s="16">
        <v>7</v>
      </c>
      <c r="G60" s="16">
        <v>931.75</v>
      </c>
      <c r="H60" s="6" t="s">
        <v>15</v>
      </c>
      <c r="I60" s="6" t="s">
        <v>16</v>
      </c>
    </row>
    <row r="61" spans="1:9" x14ac:dyDescent="0.3">
      <c r="A61" s="5">
        <v>7</v>
      </c>
      <c r="B61" s="6" t="s">
        <v>148</v>
      </c>
      <c r="C61" s="6" t="s">
        <v>149</v>
      </c>
      <c r="D61" s="6" t="s">
        <v>85</v>
      </c>
      <c r="E61" s="16">
        <v>923.65</v>
      </c>
      <c r="F61" s="16">
        <v>7</v>
      </c>
      <c r="G61" s="16">
        <v>930.65</v>
      </c>
      <c r="H61" s="6" t="s">
        <v>15</v>
      </c>
      <c r="I61" s="6" t="s">
        <v>16</v>
      </c>
    </row>
    <row r="62" spans="1:9" x14ac:dyDescent="0.3">
      <c r="A62" s="5">
        <v>8</v>
      </c>
      <c r="B62" s="6" t="s">
        <v>150</v>
      </c>
      <c r="C62" s="6" t="s">
        <v>151</v>
      </c>
      <c r="D62" s="6" t="s">
        <v>152</v>
      </c>
      <c r="E62" s="16">
        <v>390</v>
      </c>
      <c r="F62" s="16">
        <v>3</v>
      </c>
      <c r="G62" s="16">
        <v>393</v>
      </c>
      <c r="H62" s="6" t="s">
        <v>15</v>
      </c>
      <c r="I62" s="6" t="s">
        <v>16</v>
      </c>
    </row>
    <row r="63" spans="1:9" x14ac:dyDescent="0.3">
      <c r="A63" s="5">
        <v>9</v>
      </c>
      <c r="B63" s="6" t="s">
        <v>153</v>
      </c>
      <c r="C63" s="6" t="s">
        <v>154</v>
      </c>
      <c r="D63" s="6" t="s">
        <v>106</v>
      </c>
      <c r="E63" s="16">
        <v>886</v>
      </c>
      <c r="F63" s="16">
        <v>7</v>
      </c>
      <c r="G63" s="16">
        <v>893</v>
      </c>
      <c r="H63" s="6" t="s">
        <v>15</v>
      </c>
      <c r="I63" s="6" t="s">
        <v>16</v>
      </c>
    </row>
    <row r="64" spans="1:9" x14ac:dyDescent="0.3">
      <c r="A64" s="5">
        <v>10</v>
      </c>
      <c r="B64" s="6" t="s">
        <v>155</v>
      </c>
      <c r="C64" s="6" t="s">
        <v>156</v>
      </c>
      <c r="D64" s="6" t="s">
        <v>157</v>
      </c>
      <c r="E64" s="16">
        <v>3774.5</v>
      </c>
      <c r="F64" s="16">
        <v>30</v>
      </c>
      <c r="G64" s="16">
        <v>3804.5</v>
      </c>
      <c r="H64" s="6" t="s">
        <v>15</v>
      </c>
      <c r="I64" s="6" t="s">
        <v>16</v>
      </c>
    </row>
    <row r="65" spans="1:9" x14ac:dyDescent="0.3">
      <c r="A65" s="5">
        <v>11</v>
      </c>
      <c r="B65" s="6" t="s">
        <v>158</v>
      </c>
      <c r="C65" s="6" t="s">
        <v>159</v>
      </c>
      <c r="D65" s="6" t="s">
        <v>160</v>
      </c>
      <c r="E65" s="16">
        <v>326</v>
      </c>
      <c r="F65" s="16">
        <v>3</v>
      </c>
      <c r="G65" s="16">
        <v>329</v>
      </c>
      <c r="H65" s="6" t="s">
        <v>15</v>
      </c>
      <c r="I65" s="6" t="s">
        <v>16</v>
      </c>
    </row>
    <row r="66" spans="1:9" x14ac:dyDescent="0.3">
      <c r="A66" s="5">
        <v>12</v>
      </c>
      <c r="B66" s="6" t="s">
        <v>161</v>
      </c>
      <c r="C66" s="6" t="s">
        <v>162</v>
      </c>
      <c r="D66" s="6" t="s">
        <v>66</v>
      </c>
      <c r="E66" s="16">
        <v>336</v>
      </c>
      <c r="F66" s="16">
        <v>3</v>
      </c>
      <c r="G66" s="16">
        <v>339</v>
      </c>
      <c r="H66" s="6" t="s">
        <v>15</v>
      </c>
      <c r="I66" s="6" t="s">
        <v>16</v>
      </c>
    </row>
    <row r="67" spans="1:9" x14ac:dyDescent="0.3">
      <c r="A67" s="5">
        <v>13</v>
      </c>
      <c r="B67" s="6" t="s">
        <v>163</v>
      </c>
      <c r="C67" s="6" t="s">
        <v>164</v>
      </c>
      <c r="D67" s="6" t="s">
        <v>165</v>
      </c>
      <c r="E67" s="16">
        <v>852</v>
      </c>
      <c r="F67" s="16">
        <v>7</v>
      </c>
      <c r="G67" s="16">
        <v>859</v>
      </c>
      <c r="H67" s="6" t="s">
        <v>15</v>
      </c>
      <c r="I67" s="6" t="s">
        <v>16</v>
      </c>
    </row>
    <row r="68" spans="1:9" x14ac:dyDescent="0.3">
      <c r="A68" s="5">
        <v>14</v>
      </c>
      <c r="B68" s="6" t="s">
        <v>166</v>
      </c>
      <c r="C68" s="6" t="s">
        <v>167</v>
      </c>
      <c r="D68" s="6" t="s">
        <v>168</v>
      </c>
      <c r="E68" s="16">
        <v>995</v>
      </c>
      <c r="F68" s="16">
        <v>8</v>
      </c>
      <c r="G68" s="16">
        <v>1003</v>
      </c>
      <c r="H68" s="6" t="s">
        <v>15</v>
      </c>
      <c r="I68" s="6" t="s">
        <v>16</v>
      </c>
    </row>
    <row r="69" spans="1:9" x14ac:dyDescent="0.3">
      <c r="A69" s="5">
        <v>15</v>
      </c>
      <c r="B69" s="6" t="s">
        <v>169</v>
      </c>
      <c r="C69" s="6" t="s">
        <v>170</v>
      </c>
      <c r="D69" s="6" t="s">
        <v>143</v>
      </c>
      <c r="E69" s="16">
        <v>564</v>
      </c>
      <c r="F69" s="16">
        <v>5</v>
      </c>
      <c r="G69" s="16">
        <v>569</v>
      </c>
      <c r="H69" s="6" t="s">
        <v>15</v>
      </c>
      <c r="I69" s="6" t="s">
        <v>16</v>
      </c>
    </row>
    <row r="70" spans="1:9" x14ac:dyDescent="0.3">
      <c r="A70" s="5">
        <v>16</v>
      </c>
      <c r="B70" s="6" t="s">
        <v>171</v>
      </c>
      <c r="C70" s="6" t="s">
        <v>172</v>
      </c>
      <c r="D70" s="6" t="s">
        <v>106</v>
      </c>
      <c r="E70" s="16">
        <v>294</v>
      </c>
      <c r="F70" s="16">
        <v>2</v>
      </c>
      <c r="G70" s="16">
        <v>296</v>
      </c>
      <c r="H70" s="6" t="s">
        <v>15</v>
      </c>
      <c r="I70" s="6" t="s">
        <v>16</v>
      </c>
    </row>
    <row r="71" spans="1:9" ht="15.6" x14ac:dyDescent="0.3">
      <c r="A71" s="5"/>
      <c r="B71" s="6"/>
      <c r="C71" s="6"/>
      <c r="D71" s="11" t="s">
        <v>131</v>
      </c>
      <c r="E71" s="17">
        <f>SUM(E55:E70)</f>
        <v>12124.9</v>
      </c>
      <c r="F71" s="17">
        <f>SUM(F55:F70)</f>
        <v>97</v>
      </c>
      <c r="G71" s="17">
        <f>SUM(G55:G70)</f>
        <v>12221.9</v>
      </c>
      <c r="H71" s="6"/>
      <c r="I71" s="6"/>
    </row>
    <row r="73" spans="1:9" ht="18" x14ac:dyDescent="0.35">
      <c r="A73" s="18"/>
      <c r="B73" s="19"/>
      <c r="C73" s="20" t="s">
        <v>173</v>
      </c>
      <c r="D73" s="19"/>
      <c r="E73" s="21"/>
      <c r="F73" s="21"/>
      <c r="G73" s="21"/>
    </row>
    <row r="74" spans="1:9" ht="18" x14ac:dyDescent="0.35">
      <c r="A74" s="18"/>
      <c r="B74" s="19"/>
      <c r="C74" s="19"/>
      <c r="D74" s="19"/>
      <c r="E74" s="21"/>
      <c r="F74" s="21"/>
      <c r="G74" s="21"/>
    </row>
    <row r="75" spans="1:9" x14ac:dyDescent="0.3">
      <c r="A75" s="22" t="s">
        <v>174</v>
      </c>
      <c r="B75" s="23" t="s">
        <v>4</v>
      </c>
      <c r="C75" s="23" t="s">
        <v>5</v>
      </c>
      <c r="D75" s="23" t="s">
        <v>6</v>
      </c>
      <c r="E75" s="23" t="s">
        <v>7</v>
      </c>
      <c r="F75" s="23" t="s">
        <v>8</v>
      </c>
      <c r="G75" s="23" t="s">
        <v>9</v>
      </c>
      <c r="H75" s="6" t="s">
        <v>10</v>
      </c>
      <c r="I75" s="6" t="s">
        <v>11</v>
      </c>
    </row>
    <row r="76" spans="1:9" x14ac:dyDescent="0.3">
      <c r="A76" s="24">
        <v>1</v>
      </c>
      <c r="B76" s="25" t="s">
        <v>175</v>
      </c>
      <c r="C76" s="25" t="s">
        <v>176</v>
      </c>
      <c r="D76" s="25" t="s">
        <v>119</v>
      </c>
      <c r="E76" s="26">
        <v>14</v>
      </c>
      <c r="F76" s="26">
        <v>0</v>
      </c>
      <c r="G76" s="26">
        <v>14</v>
      </c>
      <c r="H76" s="6" t="s">
        <v>15</v>
      </c>
      <c r="I76" s="6" t="s">
        <v>177</v>
      </c>
    </row>
    <row r="77" spans="1:9" ht="15.6" x14ac:dyDescent="0.3">
      <c r="A77" s="22"/>
      <c r="B77" s="25"/>
      <c r="C77" s="25"/>
      <c r="D77" s="11" t="s">
        <v>131</v>
      </c>
      <c r="E77" s="27">
        <v>14</v>
      </c>
      <c r="F77" s="27">
        <v>0</v>
      </c>
      <c r="G77" s="27">
        <v>14</v>
      </c>
      <c r="H77" s="6"/>
      <c r="I77" s="6"/>
    </row>
    <row r="78" spans="1:9" x14ac:dyDescent="0.3">
      <c r="A78" s="22"/>
      <c r="B78" s="25"/>
      <c r="C78" s="25"/>
      <c r="D78" s="25"/>
      <c r="E78" s="26"/>
      <c r="F78" s="26"/>
      <c r="G78" s="26"/>
      <c r="H78" s="6"/>
      <c r="I78" s="6"/>
    </row>
    <row r="79" spans="1:9" x14ac:dyDescent="0.3">
      <c r="A79" s="22">
        <v>1</v>
      </c>
      <c r="B79" s="25" t="s">
        <v>178</v>
      </c>
      <c r="C79" s="25" t="s">
        <v>179</v>
      </c>
      <c r="D79" s="25" t="s">
        <v>77</v>
      </c>
      <c r="E79" s="26">
        <v>1707</v>
      </c>
      <c r="F79" s="26">
        <v>14</v>
      </c>
      <c r="G79" s="26">
        <v>1721</v>
      </c>
      <c r="H79" s="6" t="s">
        <v>15</v>
      </c>
      <c r="I79" s="6" t="s">
        <v>16</v>
      </c>
    </row>
    <row r="80" spans="1:9" x14ac:dyDescent="0.3">
      <c r="A80" s="22">
        <v>2</v>
      </c>
      <c r="B80" s="25" t="s">
        <v>180</v>
      </c>
      <c r="C80" s="25" t="s">
        <v>181</v>
      </c>
      <c r="D80" s="25" t="s">
        <v>182</v>
      </c>
      <c r="E80" s="26">
        <v>894</v>
      </c>
      <c r="F80" s="26">
        <v>7</v>
      </c>
      <c r="G80" s="26">
        <v>901</v>
      </c>
      <c r="H80" s="6" t="s">
        <v>15</v>
      </c>
      <c r="I80" s="6" t="s">
        <v>16</v>
      </c>
    </row>
    <row r="81" spans="1:9" x14ac:dyDescent="0.3">
      <c r="A81" s="22">
        <v>3</v>
      </c>
      <c r="B81" s="25" t="s">
        <v>183</v>
      </c>
      <c r="C81" s="25" t="s">
        <v>184</v>
      </c>
      <c r="D81" s="25" t="s">
        <v>55</v>
      </c>
      <c r="E81" s="26">
        <v>744</v>
      </c>
      <c r="F81" s="26">
        <v>6</v>
      </c>
      <c r="G81" s="26">
        <v>750</v>
      </c>
      <c r="H81" s="6" t="s">
        <v>15</v>
      </c>
      <c r="I81" s="6" t="s">
        <v>16</v>
      </c>
    </row>
    <row r="82" spans="1:9" x14ac:dyDescent="0.3">
      <c r="A82" s="22">
        <v>4</v>
      </c>
      <c r="B82" s="25" t="s">
        <v>185</v>
      </c>
      <c r="C82" s="25" t="s">
        <v>186</v>
      </c>
      <c r="D82" s="25" t="s">
        <v>187</v>
      </c>
      <c r="E82" s="26">
        <v>511</v>
      </c>
      <c r="F82" s="26">
        <v>4</v>
      </c>
      <c r="G82" s="26">
        <v>515</v>
      </c>
      <c r="H82" s="6" t="s">
        <v>15</v>
      </c>
      <c r="I82" s="6" t="s">
        <v>16</v>
      </c>
    </row>
    <row r="83" spans="1:9" x14ac:dyDescent="0.3">
      <c r="A83" s="22">
        <v>5</v>
      </c>
      <c r="B83" s="25" t="s">
        <v>188</v>
      </c>
      <c r="C83" s="25" t="s">
        <v>189</v>
      </c>
      <c r="D83" s="25" t="s">
        <v>58</v>
      </c>
      <c r="E83" s="26">
        <v>1500</v>
      </c>
      <c r="F83" s="26">
        <v>12</v>
      </c>
      <c r="G83" s="26">
        <v>1512</v>
      </c>
      <c r="H83" s="6" t="s">
        <v>15</v>
      </c>
      <c r="I83" s="6" t="s">
        <v>16</v>
      </c>
    </row>
    <row r="84" spans="1:9" x14ac:dyDescent="0.3">
      <c r="A84" s="22">
        <v>6</v>
      </c>
      <c r="B84" s="25" t="s">
        <v>190</v>
      </c>
      <c r="C84" s="25" t="s">
        <v>191</v>
      </c>
      <c r="D84" s="25" t="s">
        <v>192</v>
      </c>
      <c r="E84" s="26">
        <v>551</v>
      </c>
      <c r="F84" s="26">
        <v>4</v>
      </c>
      <c r="G84" s="26">
        <v>555</v>
      </c>
      <c r="H84" s="6" t="s">
        <v>15</v>
      </c>
      <c r="I84" s="6" t="s">
        <v>16</v>
      </c>
    </row>
    <row r="85" spans="1:9" x14ac:dyDescent="0.3">
      <c r="A85" s="22">
        <v>7</v>
      </c>
      <c r="B85" s="25" t="s">
        <v>193</v>
      </c>
      <c r="C85" s="25" t="s">
        <v>194</v>
      </c>
      <c r="D85" s="25" t="s">
        <v>103</v>
      </c>
      <c r="E85" s="26">
        <v>1.5</v>
      </c>
      <c r="F85" s="26"/>
      <c r="G85" s="26">
        <v>1.5</v>
      </c>
      <c r="H85" s="6" t="s">
        <v>15</v>
      </c>
      <c r="I85" s="6" t="s">
        <v>16</v>
      </c>
    </row>
    <row r="86" spans="1:9" x14ac:dyDescent="0.3">
      <c r="A86" s="22">
        <v>8</v>
      </c>
      <c r="B86" s="25" t="s">
        <v>195</v>
      </c>
      <c r="C86" s="25" t="s">
        <v>196</v>
      </c>
      <c r="D86" s="25" t="s">
        <v>143</v>
      </c>
      <c r="E86" s="26">
        <v>7</v>
      </c>
      <c r="F86" s="26"/>
      <c r="G86" s="26">
        <v>7</v>
      </c>
      <c r="H86" s="6" t="s">
        <v>15</v>
      </c>
      <c r="I86" s="6" t="s">
        <v>16</v>
      </c>
    </row>
    <row r="87" spans="1:9" x14ac:dyDescent="0.3">
      <c r="A87" s="22">
        <v>9</v>
      </c>
      <c r="B87" s="25" t="s">
        <v>197</v>
      </c>
      <c r="C87" s="25" t="s">
        <v>198</v>
      </c>
      <c r="D87" s="25" t="s">
        <v>199</v>
      </c>
      <c r="E87" s="26">
        <v>2430.5</v>
      </c>
      <c r="F87" s="26">
        <v>19</v>
      </c>
      <c r="G87" s="26">
        <v>2449.5</v>
      </c>
      <c r="H87" s="6" t="s">
        <v>15</v>
      </c>
      <c r="I87" s="6" t="s">
        <v>16</v>
      </c>
    </row>
    <row r="88" spans="1:9" x14ac:dyDescent="0.3">
      <c r="A88" s="22">
        <v>10</v>
      </c>
      <c r="B88" s="25" t="s">
        <v>200</v>
      </c>
      <c r="C88" s="25" t="s">
        <v>201</v>
      </c>
      <c r="D88" s="25" t="s">
        <v>202</v>
      </c>
      <c r="E88" s="26">
        <v>867.5</v>
      </c>
      <c r="F88" s="26">
        <v>7</v>
      </c>
      <c r="G88" s="26">
        <v>874.5</v>
      </c>
      <c r="H88" s="6" t="s">
        <v>15</v>
      </c>
      <c r="I88" s="6" t="s">
        <v>16</v>
      </c>
    </row>
    <row r="89" spans="1:9" x14ac:dyDescent="0.3">
      <c r="A89" s="22">
        <v>11</v>
      </c>
      <c r="B89" s="25" t="s">
        <v>203</v>
      </c>
      <c r="C89" s="25" t="s">
        <v>204</v>
      </c>
      <c r="D89" s="25" t="s">
        <v>205</v>
      </c>
      <c r="E89" s="26">
        <v>1954</v>
      </c>
      <c r="F89" s="26">
        <v>16</v>
      </c>
      <c r="G89" s="26">
        <v>1970</v>
      </c>
      <c r="H89" s="6" t="s">
        <v>15</v>
      </c>
      <c r="I89" s="6" t="s">
        <v>16</v>
      </c>
    </row>
    <row r="90" spans="1:9" x14ac:dyDescent="0.3">
      <c r="A90" s="22">
        <v>12</v>
      </c>
      <c r="B90" s="25" t="s">
        <v>206</v>
      </c>
      <c r="C90" s="25" t="s">
        <v>207</v>
      </c>
      <c r="D90" s="25" t="s">
        <v>208</v>
      </c>
      <c r="E90" s="26">
        <v>1499</v>
      </c>
      <c r="F90" s="26">
        <v>12</v>
      </c>
      <c r="G90" s="26">
        <v>1511</v>
      </c>
      <c r="H90" s="6" t="s">
        <v>15</v>
      </c>
      <c r="I90" s="6" t="s">
        <v>16</v>
      </c>
    </row>
    <row r="91" spans="1:9" x14ac:dyDescent="0.3">
      <c r="A91" s="22">
        <v>13</v>
      </c>
      <c r="B91" s="25" t="s">
        <v>209</v>
      </c>
      <c r="C91" s="25" t="s">
        <v>210</v>
      </c>
      <c r="D91" s="25" t="s">
        <v>211</v>
      </c>
      <c r="E91" s="26">
        <v>1042</v>
      </c>
      <c r="F91" s="26">
        <v>8</v>
      </c>
      <c r="G91" s="26">
        <v>1050</v>
      </c>
      <c r="H91" s="6" t="s">
        <v>15</v>
      </c>
      <c r="I91" s="6" t="s">
        <v>16</v>
      </c>
    </row>
    <row r="92" spans="1:9" x14ac:dyDescent="0.3">
      <c r="A92" s="22">
        <v>14</v>
      </c>
      <c r="B92" s="25" t="s">
        <v>212</v>
      </c>
      <c r="C92" s="25" t="s">
        <v>213</v>
      </c>
      <c r="D92" s="25" t="s">
        <v>19</v>
      </c>
      <c r="E92" s="26">
        <v>2948.5</v>
      </c>
      <c r="F92" s="26">
        <v>24</v>
      </c>
      <c r="G92" s="26">
        <v>2972.5</v>
      </c>
      <c r="H92" s="6" t="s">
        <v>15</v>
      </c>
      <c r="I92" s="6" t="s">
        <v>16</v>
      </c>
    </row>
    <row r="93" spans="1:9" x14ac:dyDescent="0.3">
      <c r="A93" s="22">
        <v>15</v>
      </c>
      <c r="B93" s="25" t="s">
        <v>214</v>
      </c>
      <c r="C93" s="25" t="s">
        <v>215</v>
      </c>
      <c r="D93" s="25" t="s">
        <v>74</v>
      </c>
      <c r="E93" s="26">
        <v>3</v>
      </c>
      <c r="F93" s="26"/>
      <c r="G93" s="26">
        <v>3</v>
      </c>
      <c r="H93" s="6" t="s">
        <v>15</v>
      </c>
      <c r="I93" s="6" t="s">
        <v>16</v>
      </c>
    </row>
    <row r="94" spans="1:9" x14ac:dyDescent="0.3">
      <c r="A94" s="22">
        <v>16</v>
      </c>
      <c r="B94" s="25" t="s">
        <v>216</v>
      </c>
      <c r="C94" s="25" t="s">
        <v>217</v>
      </c>
      <c r="D94" s="25" t="s">
        <v>74</v>
      </c>
      <c r="E94" s="26">
        <v>1255</v>
      </c>
      <c r="F94" s="26">
        <v>10</v>
      </c>
      <c r="G94" s="26">
        <v>1265</v>
      </c>
      <c r="H94" s="6" t="s">
        <v>15</v>
      </c>
      <c r="I94" s="6" t="s">
        <v>16</v>
      </c>
    </row>
    <row r="95" spans="1:9" x14ac:dyDescent="0.3">
      <c r="A95" s="22">
        <v>17</v>
      </c>
      <c r="B95" s="25" t="s">
        <v>218</v>
      </c>
      <c r="C95" s="25" t="s">
        <v>219</v>
      </c>
      <c r="D95" s="25" t="s">
        <v>124</v>
      </c>
      <c r="E95" s="26">
        <v>932</v>
      </c>
      <c r="F95" s="26">
        <v>7</v>
      </c>
      <c r="G95" s="26">
        <v>939</v>
      </c>
      <c r="H95" s="6" t="s">
        <v>15</v>
      </c>
      <c r="I95" s="6" t="s">
        <v>16</v>
      </c>
    </row>
    <row r="96" spans="1:9" x14ac:dyDescent="0.3">
      <c r="A96" s="22">
        <v>18</v>
      </c>
      <c r="B96" s="25" t="s">
        <v>220</v>
      </c>
      <c r="C96" s="25" t="s">
        <v>221</v>
      </c>
      <c r="D96" s="25" t="s">
        <v>222</v>
      </c>
      <c r="E96" s="26">
        <v>2984</v>
      </c>
      <c r="F96" s="26">
        <v>24</v>
      </c>
      <c r="G96" s="26">
        <v>3008</v>
      </c>
      <c r="H96" s="6" t="s">
        <v>15</v>
      </c>
      <c r="I96" s="6" t="s">
        <v>16</v>
      </c>
    </row>
    <row r="97" spans="1:9" x14ac:dyDescent="0.3">
      <c r="A97" s="22">
        <v>19</v>
      </c>
      <c r="B97" s="25" t="s">
        <v>223</v>
      </c>
      <c r="C97" s="25" t="s">
        <v>224</v>
      </c>
      <c r="D97" s="25" t="s">
        <v>82</v>
      </c>
      <c r="E97" s="26">
        <v>2</v>
      </c>
      <c r="F97" s="26"/>
      <c r="G97" s="26">
        <v>2</v>
      </c>
      <c r="H97" s="6" t="s">
        <v>15</v>
      </c>
      <c r="I97" s="6" t="s">
        <v>16</v>
      </c>
    </row>
    <row r="98" spans="1:9" x14ac:dyDescent="0.3">
      <c r="A98" s="22">
        <v>20</v>
      </c>
      <c r="B98" s="25" t="s">
        <v>225</v>
      </c>
      <c r="C98" s="25" t="s">
        <v>226</v>
      </c>
      <c r="D98" s="25" t="s">
        <v>227</v>
      </c>
      <c r="E98" s="26">
        <v>410</v>
      </c>
      <c r="F98" s="26">
        <v>3</v>
      </c>
      <c r="G98" s="26">
        <v>413</v>
      </c>
      <c r="H98" s="6" t="s">
        <v>15</v>
      </c>
      <c r="I98" s="6" t="s">
        <v>16</v>
      </c>
    </row>
    <row r="99" spans="1:9" x14ac:dyDescent="0.3">
      <c r="A99" s="22">
        <v>21</v>
      </c>
      <c r="B99" s="25" t="s">
        <v>228</v>
      </c>
      <c r="C99" s="25" t="s">
        <v>229</v>
      </c>
      <c r="D99" s="25" t="s">
        <v>119</v>
      </c>
      <c r="E99" s="26">
        <v>6</v>
      </c>
      <c r="F99" s="26"/>
      <c r="G99" s="26">
        <v>6</v>
      </c>
      <c r="H99" s="6" t="s">
        <v>15</v>
      </c>
      <c r="I99" s="6" t="s">
        <v>16</v>
      </c>
    </row>
    <row r="100" spans="1:9" x14ac:dyDescent="0.3">
      <c r="A100" s="22">
        <v>22</v>
      </c>
      <c r="B100" s="25" t="s">
        <v>230</v>
      </c>
      <c r="C100" s="25" t="s">
        <v>231</v>
      </c>
      <c r="D100" s="25" t="s">
        <v>232</v>
      </c>
      <c r="E100" s="26">
        <v>1016.5</v>
      </c>
      <c r="F100" s="26">
        <v>8</v>
      </c>
      <c r="G100" s="26">
        <v>1024.5</v>
      </c>
      <c r="H100" s="6" t="s">
        <v>15</v>
      </c>
      <c r="I100" s="6" t="s">
        <v>16</v>
      </c>
    </row>
    <row r="101" spans="1:9" x14ac:dyDescent="0.3">
      <c r="A101" s="22">
        <v>23</v>
      </c>
      <c r="B101" s="25" t="s">
        <v>233</v>
      </c>
      <c r="C101" s="25" t="s">
        <v>234</v>
      </c>
      <c r="D101" s="25" t="s">
        <v>22</v>
      </c>
      <c r="E101" s="26">
        <v>1334.5</v>
      </c>
      <c r="F101" s="26">
        <v>11</v>
      </c>
      <c r="G101" s="26">
        <v>1345.5</v>
      </c>
      <c r="H101" s="6" t="s">
        <v>15</v>
      </c>
      <c r="I101" s="6" t="s">
        <v>16</v>
      </c>
    </row>
    <row r="102" spans="1:9" x14ac:dyDescent="0.3">
      <c r="A102" s="22">
        <v>24</v>
      </c>
      <c r="B102" s="25" t="s">
        <v>235</v>
      </c>
      <c r="C102" s="25" t="s">
        <v>236</v>
      </c>
      <c r="D102" s="25" t="s">
        <v>237</v>
      </c>
      <c r="E102" s="26">
        <v>1185.4000000000001</v>
      </c>
      <c r="F102" s="26">
        <v>9</v>
      </c>
      <c r="G102" s="26">
        <v>1194.4000000000001</v>
      </c>
      <c r="H102" s="6" t="s">
        <v>15</v>
      </c>
      <c r="I102" s="6" t="s">
        <v>16</v>
      </c>
    </row>
    <row r="103" spans="1:9" x14ac:dyDescent="0.3">
      <c r="A103" s="22">
        <v>25</v>
      </c>
      <c r="B103" s="25" t="s">
        <v>238</v>
      </c>
      <c r="C103" s="25" t="s">
        <v>239</v>
      </c>
      <c r="D103" s="25" t="s">
        <v>240</v>
      </c>
      <c r="E103" s="26">
        <v>2685</v>
      </c>
      <c r="F103" s="26">
        <v>21</v>
      </c>
      <c r="G103" s="26">
        <v>2706</v>
      </c>
      <c r="H103" s="6" t="s">
        <v>15</v>
      </c>
      <c r="I103" s="6" t="s">
        <v>16</v>
      </c>
    </row>
    <row r="104" spans="1:9" x14ac:dyDescent="0.3">
      <c r="A104" s="22">
        <v>26</v>
      </c>
      <c r="B104" s="25" t="s">
        <v>241</v>
      </c>
      <c r="C104" s="25" t="s">
        <v>242</v>
      </c>
      <c r="D104" s="25" t="s">
        <v>243</v>
      </c>
      <c r="E104" s="26">
        <v>828</v>
      </c>
      <c r="F104" s="26">
        <v>7</v>
      </c>
      <c r="G104" s="26">
        <v>835</v>
      </c>
      <c r="H104" s="6" t="s">
        <v>15</v>
      </c>
      <c r="I104" s="6" t="s">
        <v>16</v>
      </c>
    </row>
    <row r="105" spans="1:9" x14ac:dyDescent="0.3">
      <c r="A105" s="22">
        <v>27</v>
      </c>
      <c r="B105" s="25" t="s">
        <v>244</v>
      </c>
      <c r="C105" s="25" t="s">
        <v>245</v>
      </c>
      <c r="D105" s="25" t="s">
        <v>61</v>
      </c>
      <c r="E105" s="26">
        <v>321</v>
      </c>
      <c r="F105" s="26">
        <v>3</v>
      </c>
      <c r="G105" s="26">
        <v>324</v>
      </c>
      <c r="H105" s="6" t="s">
        <v>15</v>
      </c>
      <c r="I105" s="6" t="s">
        <v>16</v>
      </c>
    </row>
    <row r="106" spans="1:9" x14ac:dyDescent="0.3">
      <c r="A106" s="22">
        <v>28</v>
      </c>
      <c r="B106" s="25" t="s">
        <v>246</v>
      </c>
      <c r="C106" s="25" t="s">
        <v>247</v>
      </c>
      <c r="D106" s="25" t="s">
        <v>25</v>
      </c>
      <c r="E106" s="26">
        <v>967</v>
      </c>
      <c r="F106" s="26">
        <v>8</v>
      </c>
      <c r="G106" s="26">
        <v>975</v>
      </c>
      <c r="H106" s="6" t="s">
        <v>15</v>
      </c>
      <c r="I106" s="6" t="s">
        <v>16</v>
      </c>
    </row>
    <row r="107" spans="1:9" x14ac:dyDescent="0.3">
      <c r="A107" s="22">
        <v>29</v>
      </c>
      <c r="B107" s="25" t="s">
        <v>248</v>
      </c>
      <c r="C107" s="25" t="s">
        <v>249</v>
      </c>
      <c r="D107" s="25" t="s">
        <v>250</v>
      </c>
      <c r="E107" s="26">
        <v>919</v>
      </c>
      <c r="F107" s="26">
        <v>7</v>
      </c>
      <c r="G107" s="26">
        <v>926</v>
      </c>
      <c r="H107" s="6" t="s">
        <v>15</v>
      </c>
      <c r="I107" s="6" t="s">
        <v>16</v>
      </c>
    </row>
    <row r="108" spans="1:9" x14ac:dyDescent="0.3">
      <c r="A108" s="22">
        <v>30</v>
      </c>
      <c r="B108" s="25" t="s">
        <v>251</v>
      </c>
      <c r="C108" s="25" t="s">
        <v>252</v>
      </c>
      <c r="D108" s="25" t="s">
        <v>34</v>
      </c>
      <c r="E108" s="26">
        <v>2328.5</v>
      </c>
      <c r="F108" s="26">
        <v>19</v>
      </c>
      <c r="G108" s="26">
        <v>2347.5</v>
      </c>
      <c r="H108" s="6" t="s">
        <v>15</v>
      </c>
      <c r="I108" s="6" t="s">
        <v>16</v>
      </c>
    </row>
    <row r="109" spans="1:9" x14ac:dyDescent="0.3">
      <c r="A109" s="22">
        <v>31</v>
      </c>
      <c r="B109" s="25" t="s">
        <v>253</v>
      </c>
      <c r="C109" s="25" t="s">
        <v>254</v>
      </c>
      <c r="D109" s="25" t="s">
        <v>66</v>
      </c>
      <c r="E109" s="26">
        <v>1446</v>
      </c>
      <c r="F109" s="26">
        <v>12</v>
      </c>
      <c r="G109" s="26">
        <v>1458</v>
      </c>
      <c r="H109" s="6" t="s">
        <v>15</v>
      </c>
      <c r="I109" s="6" t="s">
        <v>16</v>
      </c>
    </row>
    <row r="110" spans="1:9" x14ac:dyDescent="0.3">
      <c r="A110" s="22">
        <v>32</v>
      </c>
      <c r="B110" s="25" t="s">
        <v>255</v>
      </c>
      <c r="C110" s="25" t="s">
        <v>256</v>
      </c>
      <c r="D110" s="25" t="s">
        <v>66</v>
      </c>
      <c r="E110" s="26">
        <v>2</v>
      </c>
      <c r="F110" s="26">
        <v>0</v>
      </c>
      <c r="G110" s="26">
        <v>2</v>
      </c>
      <c r="H110" s="6" t="s">
        <v>15</v>
      </c>
      <c r="I110" s="6" t="s">
        <v>16</v>
      </c>
    </row>
    <row r="111" spans="1:9" x14ac:dyDescent="0.3">
      <c r="A111" s="22">
        <v>33</v>
      </c>
      <c r="B111" s="25" t="s">
        <v>257</v>
      </c>
      <c r="C111" s="25" t="s">
        <v>258</v>
      </c>
      <c r="D111" s="25" t="s">
        <v>202</v>
      </c>
      <c r="E111" s="26">
        <v>1470.5</v>
      </c>
      <c r="F111" s="26">
        <v>12</v>
      </c>
      <c r="G111" s="26">
        <v>1482.5</v>
      </c>
      <c r="H111" s="6" t="s">
        <v>15</v>
      </c>
      <c r="I111" s="6" t="s">
        <v>16</v>
      </c>
    </row>
    <row r="112" spans="1:9" x14ac:dyDescent="0.3">
      <c r="A112" s="22">
        <v>34</v>
      </c>
      <c r="B112" s="25" t="s">
        <v>259</v>
      </c>
      <c r="C112" s="25" t="s">
        <v>260</v>
      </c>
      <c r="D112" s="25" t="s">
        <v>116</v>
      </c>
      <c r="E112" s="26">
        <v>1459</v>
      </c>
      <c r="F112" s="26">
        <v>12</v>
      </c>
      <c r="G112" s="26">
        <v>1471</v>
      </c>
      <c r="H112" s="6" t="s">
        <v>15</v>
      </c>
      <c r="I112" s="6" t="s">
        <v>16</v>
      </c>
    </row>
    <row r="113" spans="1:9" x14ac:dyDescent="0.3">
      <c r="A113" s="22">
        <v>35</v>
      </c>
      <c r="B113" s="25" t="s">
        <v>261</v>
      </c>
      <c r="C113" s="25" t="s">
        <v>262</v>
      </c>
      <c r="D113" s="25" t="s">
        <v>227</v>
      </c>
      <c r="E113" s="26">
        <v>727</v>
      </c>
      <c r="F113" s="26">
        <v>6</v>
      </c>
      <c r="G113" s="26">
        <v>733</v>
      </c>
      <c r="H113" s="6" t="s">
        <v>15</v>
      </c>
      <c r="I113" s="6" t="s">
        <v>16</v>
      </c>
    </row>
    <row r="114" spans="1:9" x14ac:dyDescent="0.3">
      <c r="A114" s="22">
        <v>36</v>
      </c>
      <c r="B114" s="25" t="s">
        <v>263</v>
      </c>
      <c r="C114" s="25" t="s">
        <v>264</v>
      </c>
      <c r="D114" s="25" t="s">
        <v>103</v>
      </c>
      <c r="E114" s="26">
        <v>2473</v>
      </c>
      <c r="F114" s="26">
        <v>20</v>
      </c>
      <c r="G114" s="26">
        <v>2493</v>
      </c>
      <c r="H114" s="6" t="s">
        <v>15</v>
      </c>
      <c r="I114" s="6" t="s">
        <v>16</v>
      </c>
    </row>
    <row r="115" spans="1:9" x14ac:dyDescent="0.3">
      <c r="A115" s="22">
        <v>37</v>
      </c>
      <c r="B115" s="25" t="s">
        <v>265</v>
      </c>
      <c r="C115" s="25" t="s">
        <v>266</v>
      </c>
      <c r="D115" s="25" t="s">
        <v>187</v>
      </c>
      <c r="E115" s="26">
        <v>726</v>
      </c>
      <c r="F115" s="26">
        <v>6</v>
      </c>
      <c r="G115" s="26">
        <v>732</v>
      </c>
      <c r="H115" s="6" t="s">
        <v>15</v>
      </c>
      <c r="I115" s="6" t="s">
        <v>16</v>
      </c>
    </row>
    <row r="116" spans="1:9" ht="15.6" x14ac:dyDescent="0.3">
      <c r="A116" s="22"/>
      <c r="B116" s="28"/>
      <c r="C116" s="28"/>
      <c r="D116" s="11" t="s">
        <v>131</v>
      </c>
      <c r="E116" s="29">
        <f>SUM(E79:E115)</f>
        <v>42137.4</v>
      </c>
      <c r="F116" s="29">
        <f>SUM(F79:F115)</f>
        <v>338</v>
      </c>
      <c r="G116" s="29">
        <f>SUM(G79:G115)</f>
        <v>42475.4</v>
      </c>
      <c r="H116" s="6"/>
      <c r="I116" s="6"/>
    </row>
    <row r="118" spans="1:9" ht="18" x14ac:dyDescent="0.35">
      <c r="B118" s="30"/>
      <c r="C118" s="1" t="s">
        <v>267</v>
      </c>
      <c r="D118" s="31"/>
      <c r="E118" s="15"/>
    </row>
    <row r="119" spans="1:9" x14ac:dyDescent="0.3">
      <c r="C119" s="15"/>
    </row>
    <row r="120" spans="1:9" x14ac:dyDescent="0.3">
      <c r="A120" s="6" t="s">
        <v>268</v>
      </c>
      <c r="B120" s="6" t="s">
        <v>4</v>
      </c>
      <c r="C120" s="6" t="s">
        <v>5</v>
      </c>
      <c r="D120" s="6" t="s">
        <v>6</v>
      </c>
      <c r="E120" s="6" t="s">
        <v>7</v>
      </c>
      <c r="F120" s="6" t="s">
        <v>8</v>
      </c>
      <c r="G120" s="6" t="s">
        <v>9</v>
      </c>
      <c r="H120" s="6" t="s">
        <v>10</v>
      </c>
      <c r="I120" s="6" t="s">
        <v>11</v>
      </c>
    </row>
    <row r="121" spans="1:9" x14ac:dyDescent="0.3">
      <c r="A121" s="32">
        <v>1</v>
      </c>
      <c r="B121" s="6" t="s">
        <v>269</v>
      </c>
      <c r="C121" s="6" t="s">
        <v>270</v>
      </c>
      <c r="D121" s="6" t="s">
        <v>271</v>
      </c>
      <c r="E121" s="16">
        <v>313</v>
      </c>
      <c r="F121" s="16">
        <v>3</v>
      </c>
      <c r="G121" s="16">
        <v>316</v>
      </c>
      <c r="H121" s="6" t="s">
        <v>15</v>
      </c>
      <c r="I121" s="6" t="s">
        <v>16</v>
      </c>
    </row>
    <row r="122" spans="1:9" x14ac:dyDescent="0.3">
      <c r="A122" s="32">
        <v>2</v>
      </c>
      <c r="B122" s="6" t="s">
        <v>272</v>
      </c>
      <c r="C122" s="6" t="s">
        <v>273</v>
      </c>
      <c r="D122" s="6" t="s">
        <v>271</v>
      </c>
      <c r="E122" s="16">
        <v>313</v>
      </c>
      <c r="F122" s="16">
        <v>3</v>
      </c>
      <c r="G122" s="16">
        <v>316</v>
      </c>
      <c r="H122" s="6" t="s">
        <v>15</v>
      </c>
      <c r="I122" s="6" t="s">
        <v>16</v>
      </c>
    </row>
    <row r="123" spans="1:9" x14ac:dyDescent="0.3">
      <c r="A123" s="32">
        <v>3</v>
      </c>
      <c r="B123" s="6" t="s">
        <v>274</v>
      </c>
      <c r="C123" s="6" t="s">
        <v>275</v>
      </c>
      <c r="D123" s="6" t="s">
        <v>276</v>
      </c>
      <c r="E123" s="16">
        <v>309</v>
      </c>
      <c r="F123" s="16">
        <v>2</v>
      </c>
      <c r="G123" s="16">
        <v>311</v>
      </c>
      <c r="H123" s="6" t="s">
        <v>15</v>
      </c>
      <c r="I123" s="6" t="s">
        <v>16</v>
      </c>
    </row>
    <row r="124" spans="1:9" x14ac:dyDescent="0.3">
      <c r="A124" s="32">
        <v>4</v>
      </c>
      <c r="B124" s="6" t="s">
        <v>277</v>
      </c>
      <c r="C124" s="6" t="s">
        <v>278</v>
      </c>
      <c r="D124" s="6" t="s">
        <v>124</v>
      </c>
      <c r="E124" s="16">
        <v>296</v>
      </c>
      <c r="F124" s="16">
        <v>2</v>
      </c>
      <c r="G124" s="16">
        <v>298</v>
      </c>
      <c r="H124" s="6" t="s">
        <v>15</v>
      </c>
      <c r="I124" s="6" t="s">
        <v>16</v>
      </c>
    </row>
    <row r="125" spans="1:9" x14ac:dyDescent="0.3">
      <c r="A125" s="32">
        <v>5</v>
      </c>
      <c r="B125" s="6" t="s">
        <v>279</v>
      </c>
      <c r="C125" s="6" t="s">
        <v>280</v>
      </c>
      <c r="D125" s="6" t="s">
        <v>124</v>
      </c>
      <c r="E125" s="16">
        <v>296</v>
      </c>
      <c r="F125" s="16">
        <v>2</v>
      </c>
      <c r="G125" s="16">
        <v>298</v>
      </c>
      <c r="H125" s="6" t="s">
        <v>15</v>
      </c>
      <c r="I125" s="6" t="s">
        <v>16</v>
      </c>
    </row>
    <row r="126" spans="1:9" x14ac:dyDescent="0.3">
      <c r="A126" s="32">
        <v>6</v>
      </c>
      <c r="B126" s="6" t="s">
        <v>281</v>
      </c>
      <c r="C126" s="6" t="s">
        <v>282</v>
      </c>
      <c r="D126" s="6" t="s">
        <v>202</v>
      </c>
      <c r="E126" s="16">
        <v>246</v>
      </c>
      <c r="F126" s="16">
        <v>2</v>
      </c>
      <c r="G126" s="16">
        <v>248</v>
      </c>
      <c r="H126" s="6" t="s">
        <v>15</v>
      </c>
      <c r="I126" s="6" t="s">
        <v>16</v>
      </c>
    </row>
    <row r="127" spans="1:9" x14ac:dyDescent="0.3">
      <c r="A127" s="32">
        <v>7</v>
      </c>
      <c r="B127" s="6" t="s">
        <v>283</v>
      </c>
      <c r="C127" s="6" t="s">
        <v>284</v>
      </c>
      <c r="D127" s="6" t="s">
        <v>119</v>
      </c>
      <c r="E127" s="16">
        <v>317</v>
      </c>
      <c r="F127" s="16">
        <v>3</v>
      </c>
      <c r="G127" s="16">
        <v>320</v>
      </c>
      <c r="H127" s="6" t="s">
        <v>15</v>
      </c>
      <c r="I127" s="6" t="s">
        <v>16</v>
      </c>
    </row>
    <row r="128" spans="1:9" x14ac:dyDescent="0.3">
      <c r="A128" s="32">
        <v>8</v>
      </c>
      <c r="B128" s="6" t="s">
        <v>285</v>
      </c>
      <c r="C128" s="6" t="s">
        <v>286</v>
      </c>
      <c r="D128" s="6" t="s">
        <v>119</v>
      </c>
      <c r="E128" s="16">
        <v>257</v>
      </c>
      <c r="F128" s="16">
        <v>2</v>
      </c>
      <c r="G128" s="16">
        <v>259</v>
      </c>
      <c r="H128" s="6" t="s">
        <v>15</v>
      </c>
      <c r="I128" s="6" t="s">
        <v>16</v>
      </c>
    </row>
    <row r="129" spans="1:9" x14ac:dyDescent="0.3">
      <c r="A129" s="32">
        <v>9</v>
      </c>
      <c r="B129" s="6" t="s">
        <v>287</v>
      </c>
      <c r="C129" s="6" t="s">
        <v>288</v>
      </c>
      <c r="D129" s="6" t="s">
        <v>140</v>
      </c>
      <c r="E129" s="16">
        <v>295</v>
      </c>
      <c r="F129" s="16">
        <v>2</v>
      </c>
      <c r="G129" s="16">
        <v>297</v>
      </c>
      <c r="H129" s="6" t="s">
        <v>15</v>
      </c>
      <c r="I129" s="6" t="s">
        <v>16</v>
      </c>
    </row>
    <row r="130" spans="1:9" x14ac:dyDescent="0.3">
      <c r="A130" s="32">
        <v>10</v>
      </c>
      <c r="B130" s="6" t="s">
        <v>289</v>
      </c>
      <c r="C130" s="6" t="s">
        <v>290</v>
      </c>
      <c r="D130" s="6" t="s">
        <v>74</v>
      </c>
      <c r="E130" s="16">
        <v>295</v>
      </c>
      <c r="F130" s="16">
        <v>2</v>
      </c>
      <c r="G130" s="16">
        <v>297</v>
      </c>
      <c r="H130" s="6" t="s">
        <v>15</v>
      </c>
      <c r="I130" s="6" t="s">
        <v>16</v>
      </c>
    </row>
    <row r="131" spans="1:9" x14ac:dyDescent="0.3">
      <c r="A131" s="32">
        <v>11</v>
      </c>
      <c r="B131" s="6" t="s">
        <v>291</v>
      </c>
      <c r="C131" s="6" t="s">
        <v>292</v>
      </c>
      <c r="D131" s="6" t="s">
        <v>93</v>
      </c>
      <c r="E131" s="16">
        <v>721</v>
      </c>
      <c r="F131" s="16">
        <v>6</v>
      </c>
      <c r="G131" s="16">
        <v>727</v>
      </c>
      <c r="H131" s="6" t="s">
        <v>15</v>
      </c>
      <c r="I131" s="6" t="s">
        <v>16</v>
      </c>
    </row>
    <row r="132" spans="1:9" x14ac:dyDescent="0.3">
      <c r="A132" s="32">
        <v>12</v>
      </c>
      <c r="B132" s="6" t="s">
        <v>293</v>
      </c>
      <c r="C132" s="6" t="s">
        <v>294</v>
      </c>
      <c r="D132" s="6" t="s">
        <v>243</v>
      </c>
      <c r="E132" s="16">
        <v>295</v>
      </c>
      <c r="F132" s="16">
        <v>2</v>
      </c>
      <c r="G132" s="16">
        <v>297</v>
      </c>
      <c r="H132" s="6" t="s">
        <v>15</v>
      </c>
      <c r="I132" s="6" t="s">
        <v>16</v>
      </c>
    </row>
    <row r="133" spans="1:9" x14ac:dyDescent="0.3">
      <c r="A133" s="32">
        <v>13</v>
      </c>
      <c r="B133" s="6" t="s">
        <v>295</v>
      </c>
      <c r="C133" s="6" t="s">
        <v>296</v>
      </c>
      <c r="D133" s="6" t="s">
        <v>61</v>
      </c>
      <c r="E133" s="16">
        <v>295</v>
      </c>
      <c r="F133" s="16">
        <v>2</v>
      </c>
      <c r="G133" s="16">
        <v>297</v>
      </c>
      <c r="H133" s="6" t="s">
        <v>15</v>
      </c>
      <c r="I133" s="6" t="s">
        <v>16</v>
      </c>
    </row>
    <row r="134" spans="1:9" x14ac:dyDescent="0.3">
      <c r="A134" s="32">
        <v>14</v>
      </c>
      <c r="B134" s="6" t="s">
        <v>297</v>
      </c>
      <c r="C134" s="6" t="s">
        <v>298</v>
      </c>
      <c r="D134" s="6" t="s">
        <v>61</v>
      </c>
      <c r="E134" s="16">
        <v>295</v>
      </c>
      <c r="F134" s="16">
        <v>2</v>
      </c>
      <c r="G134" s="16">
        <v>297</v>
      </c>
      <c r="H134" s="6" t="s">
        <v>15</v>
      </c>
      <c r="I134" s="6" t="s">
        <v>16</v>
      </c>
    </row>
    <row r="135" spans="1:9" x14ac:dyDescent="0.3">
      <c r="A135" s="32">
        <v>15</v>
      </c>
      <c r="B135" s="6" t="s">
        <v>299</v>
      </c>
      <c r="C135" s="6" t="s">
        <v>300</v>
      </c>
      <c r="D135" s="6" t="s">
        <v>116</v>
      </c>
      <c r="E135" s="16">
        <v>295</v>
      </c>
      <c r="F135" s="16">
        <v>2</v>
      </c>
      <c r="G135" s="16">
        <v>297</v>
      </c>
      <c r="H135" s="6" t="s">
        <v>15</v>
      </c>
      <c r="I135" s="6" t="s">
        <v>16</v>
      </c>
    </row>
    <row r="136" spans="1:9" x14ac:dyDescent="0.3">
      <c r="A136" s="32">
        <v>16</v>
      </c>
      <c r="B136" s="6" t="s">
        <v>301</v>
      </c>
      <c r="C136" s="6" t="s">
        <v>302</v>
      </c>
      <c r="D136" s="6" t="s">
        <v>100</v>
      </c>
      <c r="E136" s="16">
        <v>295</v>
      </c>
      <c r="F136" s="16">
        <v>2</v>
      </c>
      <c r="G136" s="16">
        <v>297</v>
      </c>
      <c r="H136" s="6" t="s">
        <v>15</v>
      </c>
      <c r="I136" s="6" t="s">
        <v>16</v>
      </c>
    </row>
    <row r="137" spans="1:9" x14ac:dyDescent="0.3">
      <c r="A137" s="32">
        <v>17</v>
      </c>
      <c r="B137" s="6" t="s">
        <v>303</v>
      </c>
      <c r="C137" s="6" t="s">
        <v>304</v>
      </c>
      <c r="D137" s="6" t="s">
        <v>305</v>
      </c>
      <c r="E137" s="16">
        <v>294</v>
      </c>
      <c r="F137" s="16">
        <v>2</v>
      </c>
      <c r="G137" s="16">
        <v>296</v>
      </c>
      <c r="H137" s="6" t="s">
        <v>15</v>
      </c>
      <c r="I137" s="6" t="s">
        <v>16</v>
      </c>
    </row>
    <row r="138" spans="1:9" x14ac:dyDescent="0.3">
      <c r="A138" s="32">
        <v>18</v>
      </c>
      <c r="B138" s="6" t="s">
        <v>306</v>
      </c>
      <c r="C138" s="6" t="s">
        <v>307</v>
      </c>
      <c r="D138" s="6" t="s">
        <v>271</v>
      </c>
      <c r="E138" s="16">
        <v>1696</v>
      </c>
      <c r="F138" s="16">
        <v>14</v>
      </c>
      <c r="G138" s="16">
        <v>1710</v>
      </c>
      <c r="H138" s="6" t="s">
        <v>15</v>
      </c>
      <c r="I138" s="6" t="s">
        <v>16</v>
      </c>
    </row>
    <row r="139" spans="1:9" x14ac:dyDescent="0.3">
      <c r="A139" s="32">
        <v>19</v>
      </c>
      <c r="B139" s="6" t="s">
        <v>308</v>
      </c>
      <c r="C139" s="6" t="s">
        <v>309</v>
      </c>
      <c r="D139" s="6" t="s">
        <v>271</v>
      </c>
      <c r="E139" s="16">
        <v>3271</v>
      </c>
      <c r="F139" s="16">
        <v>26</v>
      </c>
      <c r="G139" s="16">
        <v>3297</v>
      </c>
      <c r="H139" s="6" t="s">
        <v>15</v>
      </c>
      <c r="I139" s="6" t="s">
        <v>16</v>
      </c>
    </row>
    <row r="140" spans="1:9" x14ac:dyDescent="0.3">
      <c r="A140" s="32">
        <v>20</v>
      </c>
      <c r="B140" s="6" t="s">
        <v>310</v>
      </c>
      <c r="C140" s="6" t="s">
        <v>311</v>
      </c>
      <c r="D140" s="6" t="s">
        <v>58</v>
      </c>
      <c r="E140" s="16">
        <v>707.25</v>
      </c>
      <c r="F140" s="16">
        <v>6</v>
      </c>
      <c r="G140" s="16">
        <v>713.25</v>
      </c>
      <c r="H140" s="6" t="s">
        <v>15</v>
      </c>
      <c r="I140" s="6" t="s">
        <v>16</v>
      </c>
    </row>
    <row r="141" spans="1:9" x14ac:dyDescent="0.3">
      <c r="A141" s="32">
        <v>21</v>
      </c>
      <c r="B141" s="6" t="s">
        <v>312</v>
      </c>
      <c r="C141" s="6" t="s">
        <v>313</v>
      </c>
      <c r="D141" s="6" t="s">
        <v>271</v>
      </c>
      <c r="E141" s="16">
        <v>313</v>
      </c>
      <c r="F141" s="16">
        <v>3</v>
      </c>
      <c r="G141" s="16">
        <v>316</v>
      </c>
      <c r="H141" s="6" t="s">
        <v>15</v>
      </c>
      <c r="I141" s="6" t="s">
        <v>16</v>
      </c>
    </row>
    <row r="142" spans="1:9" x14ac:dyDescent="0.3">
      <c r="A142" s="32">
        <v>22</v>
      </c>
      <c r="B142" s="6" t="s">
        <v>314</v>
      </c>
      <c r="C142" s="6" t="s">
        <v>315</v>
      </c>
      <c r="D142" s="6" t="s">
        <v>271</v>
      </c>
      <c r="E142" s="16">
        <v>767</v>
      </c>
      <c r="F142" s="16">
        <v>6</v>
      </c>
      <c r="G142" s="16">
        <v>773</v>
      </c>
      <c r="H142" s="6" t="s">
        <v>15</v>
      </c>
      <c r="I142" s="6" t="s">
        <v>16</v>
      </c>
    </row>
    <row r="143" spans="1:9" x14ac:dyDescent="0.3">
      <c r="A143" s="32">
        <v>23</v>
      </c>
      <c r="B143" s="6" t="s">
        <v>316</v>
      </c>
      <c r="C143" s="6" t="s">
        <v>317</v>
      </c>
      <c r="D143" s="6" t="s">
        <v>318</v>
      </c>
      <c r="E143" s="16">
        <v>879</v>
      </c>
      <c r="F143" s="16">
        <v>7</v>
      </c>
      <c r="G143" s="16">
        <v>886</v>
      </c>
      <c r="H143" s="6" t="s">
        <v>15</v>
      </c>
      <c r="I143" s="6" t="s">
        <v>16</v>
      </c>
    </row>
    <row r="144" spans="1:9" x14ac:dyDescent="0.3">
      <c r="A144" s="32">
        <v>24</v>
      </c>
      <c r="B144" s="6" t="s">
        <v>319</v>
      </c>
      <c r="C144" s="6" t="s">
        <v>320</v>
      </c>
      <c r="D144" s="6" t="s">
        <v>82</v>
      </c>
      <c r="E144" s="16">
        <v>821</v>
      </c>
      <c r="F144" s="16">
        <v>7</v>
      </c>
      <c r="G144" s="16">
        <v>828</v>
      </c>
      <c r="H144" s="6" t="s">
        <v>15</v>
      </c>
      <c r="I144" s="6" t="s">
        <v>16</v>
      </c>
    </row>
    <row r="145" spans="1:9" x14ac:dyDescent="0.3">
      <c r="A145" s="32">
        <v>25</v>
      </c>
      <c r="B145" s="6" t="s">
        <v>321</v>
      </c>
      <c r="C145" s="6" t="s">
        <v>322</v>
      </c>
      <c r="D145" s="6" t="s">
        <v>323</v>
      </c>
      <c r="E145" s="16">
        <v>315</v>
      </c>
      <c r="F145" s="16">
        <v>3</v>
      </c>
      <c r="G145" s="16">
        <v>318</v>
      </c>
      <c r="H145" s="6" t="s">
        <v>15</v>
      </c>
      <c r="I145" s="6" t="s">
        <v>16</v>
      </c>
    </row>
    <row r="146" spans="1:9" x14ac:dyDescent="0.3">
      <c r="A146" s="32">
        <v>26</v>
      </c>
      <c r="B146" s="6" t="s">
        <v>324</v>
      </c>
      <c r="C146" s="6" t="s">
        <v>325</v>
      </c>
      <c r="D146" s="6" t="s">
        <v>326</v>
      </c>
      <c r="E146" s="16">
        <v>673</v>
      </c>
      <c r="F146" s="16">
        <v>5</v>
      </c>
      <c r="G146" s="16">
        <v>678</v>
      </c>
      <c r="H146" s="6" t="s">
        <v>15</v>
      </c>
      <c r="I146" s="6" t="s">
        <v>16</v>
      </c>
    </row>
    <row r="147" spans="1:9" x14ac:dyDescent="0.3">
      <c r="A147" s="32">
        <v>27</v>
      </c>
      <c r="B147" s="6" t="s">
        <v>327</v>
      </c>
      <c r="C147" s="6" t="s">
        <v>328</v>
      </c>
      <c r="D147" s="6" t="s">
        <v>143</v>
      </c>
      <c r="E147" s="16">
        <v>880</v>
      </c>
      <c r="F147" s="16">
        <v>7</v>
      </c>
      <c r="G147" s="16">
        <v>887</v>
      </c>
      <c r="H147" s="6" t="s">
        <v>15</v>
      </c>
      <c r="I147" s="6" t="s">
        <v>16</v>
      </c>
    </row>
    <row r="148" spans="1:9" x14ac:dyDescent="0.3">
      <c r="A148" s="32">
        <v>28</v>
      </c>
      <c r="B148" s="6" t="s">
        <v>329</v>
      </c>
      <c r="C148" s="6" t="s">
        <v>330</v>
      </c>
      <c r="D148" s="6" t="s">
        <v>271</v>
      </c>
      <c r="E148" s="16">
        <v>313</v>
      </c>
      <c r="F148" s="16">
        <v>3</v>
      </c>
      <c r="G148" s="16">
        <v>316</v>
      </c>
      <c r="H148" s="6" t="s">
        <v>15</v>
      </c>
      <c r="I148" s="6" t="s">
        <v>16</v>
      </c>
    </row>
    <row r="149" spans="1:9" ht="15.6" x14ac:dyDescent="0.3">
      <c r="A149" s="6"/>
      <c r="B149" s="6"/>
      <c r="C149" s="6"/>
      <c r="D149" s="11" t="s">
        <v>131</v>
      </c>
      <c r="E149" s="17">
        <f>SUM(E121:E148)</f>
        <v>16062.25</v>
      </c>
      <c r="F149" s="17">
        <f>SUM(F121:F148)</f>
        <v>128</v>
      </c>
      <c r="G149" s="17">
        <f>SUM(G121:G148)</f>
        <v>16190.25</v>
      </c>
      <c r="H149" s="6"/>
      <c r="I149" s="6"/>
    </row>
    <row r="151" spans="1:9" ht="18" x14ac:dyDescent="0.35">
      <c r="A151" s="14"/>
      <c r="C151" s="1" t="s">
        <v>331</v>
      </c>
      <c r="F151" s="14"/>
    </row>
    <row r="152" spans="1:9" x14ac:dyDescent="0.3">
      <c r="A152" s="14"/>
      <c r="F152" s="14"/>
    </row>
    <row r="153" spans="1:9" x14ac:dyDescent="0.3">
      <c r="A153" s="33" t="s">
        <v>174</v>
      </c>
      <c r="B153" s="34" t="s">
        <v>4</v>
      </c>
      <c r="C153" s="34" t="s">
        <v>5</v>
      </c>
      <c r="D153" s="34" t="s">
        <v>6</v>
      </c>
      <c r="E153" s="34" t="s">
        <v>7</v>
      </c>
      <c r="F153" s="33" t="s">
        <v>8</v>
      </c>
      <c r="G153" s="34" t="s">
        <v>9</v>
      </c>
      <c r="H153" s="34" t="s">
        <v>10</v>
      </c>
      <c r="I153" s="34" t="s">
        <v>11</v>
      </c>
    </row>
    <row r="154" spans="1:9" x14ac:dyDescent="0.3">
      <c r="A154" s="5">
        <v>1</v>
      </c>
      <c r="B154" s="6" t="s">
        <v>332</v>
      </c>
      <c r="C154" s="6" t="s">
        <v>333</v>
      </c>
      <c r="D154" s="6" t="s">
        <v>334</v>
      </c>
      <c r="E154" s="16">
        <v>1353</v>
      </c>
      <c r="F154" s="35">
        <v>11</v>
      </c>
      <c r="G154" s="16">
        <v>1364</v>
      </c>
      <c r="H154" s="6" t="s">
        <v>15</v>
      </c>
      <c r="I154" s="6" t="s">
        <v>16</v>
      </c>
    </row>
    <row r="155" spans="1:9" x14ac:dyDescent="0.3">
      <c r="A155" s="5">
        <v>2</v>
      </c>
      <c r="B155" s="6" t="s">
        <v>335</v>
      </c>
      <c r="C155" s="6" t="s">
        <v>336</v>
      </c>
      <c r="D155" s="6" t="s">
        <v>337</v>
      </c>
      <c r="E155" s="16">
        <v>1578</v>
      </c>
      <c r="F155" s="35">
        <v>13</v>
      </c>
      <c r="G155" s="16">
        <v>1591</v>
      </c>
      <c r="H155" s="6" t="s">
        <v>15</v>
      </c>
      <c r="I155" s="6" t="s">
        <v>16</v>
      </c>
    </row>
    <row r="156" spans="1:9" x14ac:dyDescent="0.3">
      <c r="A156" s="5">
        <v>3</v>
      </c>
      <c r="B156" s="6" t="s">
        <v>338</v>
      </c>
      <c r="C156" s="6" t="s">
        <v>339</v>
      </c>
      <c r="D156" s="6" t="s">
        <v>340</v>
      </c>
      <c r="E156" s="16">
        <v>719</v>
      </c>
      <c r="F156" s="35">
        <v>6</v>
      </c>
      <c r="G156" s="16">
        <v>725</v>
      </c>
      <c r="H156" s="6" t="s">
        <v>15</v>
      </c>
      <c r="I156" s="6" t="s">
        <v>16</v>
      </c>
    </row>
    <row r="157" spans="1:9" x14ac:dyDescent="0.3">
      <c r="A157" s="5">
        <v>4</v>
      </c>
      <c r="B157" s="6" t="s">
        <v>341</v>
      </c>
      <c r="C157" s="6" t="s">
        <v>342</v>
      </c>
      <c r="D157" s="6" t="s">
        <v>66</v>
      </c>
      <c r="E157" s="16">
        <v>1197</v>
      </c>
      <c r="F157" s="35">
        <v>10</v>
      </c>
      <c r="G157" s="16">
        <v>1207</v>
      </c>
      <c r="H157" s="6" t="s">
        <v>15</v>
      </c>
      <c r="I157" s="6" t="s">
        <v>16</v>
      </c>
    </row>
    <row r="158" spans="1:9" x14ac:dyDescent="0.3">
      <c r="A158" s="5">
        <v>5</v>
      </c>
      <c r="B158" s="6" t="s">
        <v>343</v>
      </c>
      <c r="C158" s="6" t="s">
        <v>344</v>
      </c>
      <c r="D158" s="6" t="s">
        <v>345</v>
      </c>
      <c r="E158" s="16">
        <v>1649</v>
      </c>
      <c r="F158" s="35">
        <v>14</v>
      </c>
      <c r="G158" s="16">
        <v>1663</v>
      </c>
      <c r="H158" s="6" t="s">
        <v>15</v>
      </c>
      <c r="I158" s="6" t="s">
        <v>16</v>
      </c>
    </row>
    <row r="159" spans="1:9" x14ac:dyDescent="0.3">
      <c r="A159" s="5">
        <v>6</v>
      </c>
      <c r="B159" s="6" t="s">
        <v>346</v>
      </c>
      <c r="C159" s="6" t="s">
        <v>347</v>
      </c>
      <c r="D159" s="6" t="s">
        <v>348</v>
      </c>
      <c r="E159" s="16">
        <v>766.45</v>
      </c>
      <c r="F159" s="35">
        <v>6</v>
      </c>
      <c r="G159" s="16">
        <v>772.45</v>
      </c>
      <c r="H159" s="6" t="s">
        <v>15</v>
      </c>
      <c r="I159" s="6" t="s">
        <v>16</v>
      </c>
    </row>
    <row r="160" spans="1:9" x14ac:dyDescent="0.3">
      <c r="A160" s="5">
        <v>7</v>
      </c>
      <c r="B160" s="6" t="s">
        <v>349</v>
      </c>
      <c r="C160" s="6" t="s">
        <v>350</v>
      </c>
      <c r="D160" s="6" t="s">
        <v>345</v>
      </c>
      <c r="E160" s="16">
        <v>430</v>
      </c>
      <c r="F160" s="35">
        <v>4</v>
      </c>
      <c r="G160" s="16">
        <v>434</v>
      </c>
      <c r="H160" s="6" t="s">
        <v>15</v>
      </c>
      <c r="I160" s="6" t="s">
        <v>16</v>
      </c>
    </row>
    <row r="161" spans="1:9" x14ac:dyDescent="0.3">
      <c r="A161" s="5">
        <v>8</v>
      </c>
      <c r="B161" s="6" t="s">
        <v>351</v>
      </c>
      <c r="C161" s="6" t="s">
        <v>352</v>
      </c>
      <c r="D161" s="6" t="s">
        <v>152</v>
      </c>
      <c r="E161" s="16">
        <v>417</v>
      </c>
      <c r="F161" s="35">
        <v>3</v>
      </c>
      <c r="G161" s="16">
        <v>420</v>
      </c>
      <c r="H161" s="6" t="s">
        <v>15</v>
      </c>
      <c r="I161" s="6" t="s">
        <v>16</v>
      </c>
    </row>
    <row r="162" spans="1:9" x14ac:dyDescent="0.3">
      <c r="A162" s="5">
        <v>9</v>
      </c>
      <c r="B162" s="6" t="s">
        <v>353</v>
      </c>
      <c r="C162" s="6" t="s">
        <v>354</v>
      </c>
      <c r="D162" s="6" t="s">
        <v>355</v>
      </c>
      <c r="E162" s="16">
        <v>653</v>
      </c>
      <c r="F162" s="35">
        <v>5</v>
      </c>
      <c r="G162" s="16">
        <v>658</v>
      </c>
      <c r="H162" s="6" t="s">
        <v>15</v>
      </c>
      <c r="I162" s="6" t="s">
        <v>16</v>
      </c>
    </row>
    <row r="163" spans="1:9" x14ac:dyDescent="0.3">
      <c r="A163" s="5">
        <v>10</v>
      </c>
      <c r="B163" s="6" t="s">
        <v>356</v>
      </c>
      <c r="C163" s="6" t="s">
        <v>357</v>
      </c>
      <c r="D163" s="6" t="s">
        <v>358</v>
      </c>
      <c r="E163" s="16">
        <v>537</v>
      </c>
      <c r="F163" s="35">
        <v>4</v>
      </c>
      <c r="G163" s="16">
        <v>541</v>
      </c>
      <c r="H163" s="6" t="s">
        <v>15</v>
      </c>
      <c r="I163" s="6" t="s">
        <v>16</v>
      </c>
    </row>
    <row r="164" spans="1:9" x14ac:dyDescent="0.3">
      <c r="A164" s="5">
        <v>11</v>
      </c>
      <c r="B164" s="6" t="s">
        <v>359</v>
      </c>
      <c r="C164" s="6" t="s">
        <v>360</v>
      </c>
      <c r="D164" s="6" t="s">
        <v>237</v>
      </c>
      <c r="E164" s="16">
        <v>930</v>
      </c>
      <c r="F164" s="35">
        <v>8</v>
      </c>
      <c r="G164" s="16">
        <v>938</v>
      </c>
      <c r="H164" s="6" t="s">
        <v>15</v>
      </c>
      <c r="I164" s="6" t="s">
        <v>16</v>
      </c>
    </row>
    <row r="165" spans="1:9" x14ac:dyDescent="0.3">
      <c r="A165" s="5">
        <v>12</v>
      </c>
      <c r="B165" s="6" t="s">
        <v>361</v>
      </c>
      <c r="C165" s="6" t="s">
        <v>362</v>
      </c>
      <c r="D165" s="6" t="s">
        <v>345</v>
      </c>
      <c r="E165" s="16">
        <v>349</v>
      </c>
      <c r="F165" s="35">
        <v>3</v>
      </c>
      <c r="G165" s="16">
        <v>352</v>
      </c>
      <c r="H165" s="6" t="s">
        <v>15</v>
      </c>
      <c r="I165" s="6" t="s">
        <v>16</v>
      </c>
    </row>
    <row r="166" spans="1:9" x14ac:dyDescent="0.3">
      <c r="A166" s="5">
        <v>13</v>
      </c>
      <c r="B166" s="6" t="s">
        <v>363</v>
      </c>
      <c r="C166" s="6" t="s">
        <v>364</v>
      </c>
      <c r="D166" s="6" t="s">
        <v>345</v>
      </c>
      <c r="E166" s="16">
        <v>325</v>
      </c>
      <c r="F166" s="35">
        <v>3</v>
      </c>
      <c r="G166" s="16">
        <v>328</v>
      </c>
      <c r="H166" s="6" t="s">
        <v>15</v>
      </c>
      <c r="I166" s="6" t="s">
        <v>16</v>
      </c>
    </row>
    <row r="167" spans="1:9" x14ac:dyDescent="0.3">
      <c r="A167" s="5">
        <v>14</v>
      </c>
      <c r="B167" s="6" t="s">
        <v>365</v>
      </c>
      <c r="C167" s="6" t="s">
        <v>366</v>
      </c>
      <c r="D167" s="6" t="s">
        <v>345</v>
      </c>
      <c r="E167" s="16">
        <v>613</v>
      </c>
      <c r="F167" s="35">
        <v>5</v>
      </c>
      <c r="G167" s="16">
        <v>618</v>
      </c>
      <c r="H167" s="6" t="s">
        <v>15</v>
      </c>
      <c r="I167" s="6" t="s">
        <v>16</v>
      </c>
    </row>
    <row r="168" spans="1:9" x14ac:dyDescent="0.3">
      <c r="A168" s="5">
        <v>15</v>
      </c>
      <c r="B168" s="6" t="s">
        <v>367</v>
      </c>
      <c r="C168" s="6" t="s">
        <v>368</v>
      </c>
      <c r="D168" s="6" t="s">
        <v>345</v>
      </c>
      <c r="E168" s="16">
        <v>336</v>
      </c>
      <c r="F168" s="35">
        <v>3</v>
      </c>
      <c r="G168" s="16">
        <v>339</v>
      </c>
      <c r="H168" s="6" t="s">
        <v>15</v>
      </c>
      <c r="I168" s="6" t="s">
        <v>16</v>
      </c>
    </row>
    <row r="169" spans="1:9" x14ac:dyDescent="0.3">
      <c r="A169" s="5">
        <v>16</v>
      </c>
      <c r="B169" s="6" t="s">
        <v>369</v>
      </c>
      <c r="C169" s="6" t="s">
        <v>370</v>
      </c>
      <c r="D169" s="6" t="s">
        <v>28</v>
      </c>
      <c r="E169" s="16">
        <v>405</v>
      </c>
      <c r="F169" s="35">
        <v>3</v>
      </c>
      <c r="G169" s="16">
        <v>408</v>
      </c>
      <c r="H169" s="6" t="s">
        <v>15</v>
      </c>
      <c r="I169" s="6" t="s">
        <v>16</v>
      </c>
    </row>
    <row r="170" spans="1:9" ht="15.6" x14ac:dyDescent="0.3">
      <c r="A170" s="5"/>
      <c r="B170" s="6"/>
      <c r="C170" s="34"/>
      <c r="D170" s="11" t="s">
        <v>131</v>
      </c>
      <c r="E170" s="17">
        <f>SUM(E154:E169)</f>
        <v>12257.45</v>
      </c>
      <c r="F170" s="36">
        <f>SUM(F154:F169)</f>
        <v>101</v>
      </c>
      <c r="G170" s="17">
        <f>E170+F170</f>
        <v>12358.45</v>
      </c>
      <c r="H170" s="6"/>
      <c r="I170" s="6"/>
    </row>
    <row r="175" spans="1:9" ht="18" x14ac:dyDescent="0.35">
      <c r="B175" s="15"/>
      <c r="C175" s="1" t="s">
        <v>371</v>
      </c>
      <c r="F175" s="14"/>
    </row>
    <row r="176" spans="1:9" x14ac:dyDescent="0.3">
      <c r="C176" s="15"/>
      <c r="D176" s="37"/>
      <c r="F176" s="14"/>
    </row>
    <row r="177" spans="1:9" x14ac:dyDescent="0.3">
      <c r="A177" s="6" t="s">
        <v>174</v>
      </c>
      <c r="B177" s="6" t="s">
        <v>4</v>
      </c>
      <c r="C177" s="6" t="s">
        <v>5</v>
      </c>
      <c r="D177" s="6" t="s">
        <v>6</v>
      </c>
      <c r="E177" s="6" t="s">
        <v>7</v>
      </c>
      <c r="F177" s="5" t="s">
        <v>8</v>
      </c>
      <c r="G177" s="5" t="s">
        <v>9</v>
      </c>
      <c r="H177" s="6" t="s">
        <v>10</v>
      </c>
      <c r="I177" s="6" t="s">
        <v>11</v>
      </c>
    </row>
    <row r="178" spans="1:9" x14ac:dyDescent="0.3">
      <c r="A178" s="6">
        <v>1</v>
      </c>
      <c r="B178" s="22" t="s">
        <v>372</v>
      </c>
      <c r="C178" s="22" t="s">
        <v>373</v>
      </c>
      <c r="D178" s="22" t="s">
        <v>43</v>
      </c>
      <c r="E178" s="38">
        <v>766</v>
      </c>
      <c r="F178" s="39">
        <v>6</v>
      </c>
      <c r="G178" s="38">
        <f>F178+E178</f>
        <v>772</v>
      </c>
      <c r="H178" s="22" t="s">
        <v>15</v>
      </c>
      <c r="I178" s="22" t="s">
        <v>16</v>
      </c>
    </row>
    <row r="179" spans="1:9" x14ac:dyDescent="0.3">
      <c r="A179" s="6">
        <v>2</v>
      </c>
      <c r="B179" s="22" t="s">
        <v>374</v>
      </c>
      <c r="C179" s="22" t="s">
        <v>375</v>
      </c>
      <c r="D179" s="22" t="s">
        <v>232</v>
      </c>
      <c r="E179" s="38">
        <v>727</v>
      </c>
      <c r="F179" s="39">
        <v>6</v>
      </c>
      <c r="G179" s="38">
        <f t="shared" ref="G179:G221" si="1">F179+E179</f>
        <v>733</v>
      </c>
      <c r="H179" s="22" t="s">
        <v>15</v>
      </c>
      <c r="I179" s="22" t="s">
        <v>16</v>
      </c>
    </row>
    <row r="180" spans="1:9" x14ac:dyDescent="0.3">
      <c r="A180" s="6">
        <v>3</v>
      </c>
      <c r="B180" s="22" t="s">
        <v>376</v>
      </c>
      <c r="C180" s="22" t="s">
        <v>377</v>
      </c>
      <c r="D180" s="22" t="s">
        <v>143</v>
      </c>
      <c r="E180" s="38">
        <v>632</v>
      </c>
      <c r="F180" s="39">
        <v>5</v>
      </c>
      <c r="G180" s="38">
        <f t="shared" si="1"/>
        <v>637</v>
      </c>
      <c r="H180" s="22" t="s">
        <v>15</v>
      </c>
      <c r="I180" s="22" t="s">
        <v>16</v>
      </c>
    </row>
    <row r="181" spans="1:9" x14ac:dyDescent="0.3">
      <c r="A181" s="6">
        <v>4</v>
      </c>
      <c r="B181" s="22" t="s">
        <v>378</v>
      </c>
      <c r="C181" s="22" t="s">
        <v>379</v>
      </c>
      <c r="D181" s="22" t="s">
        <v>119</v>
      </c>
      <c r="E181" s="38">
        <v>695</v>
      </c>
      <c r="F181" s="39">
        <v>6</v>
      </c>
      <c r="G181" s="38">
        <f t="shared" si="1"/>
        <v>701</v>
      </c>
      <c r="H181" s="22" t="s">
        <v>15</v>
      </c>
      <c r="I181" s="22" t="s">
        <v>16</v>
      </c>
    </row>
    <row r="182" spans="1:9" x14ac:dyDescent="0.3">
      <c r="A182" s="6">
        <v>5</v>
      </c>
      <c r="B182" s="22" t="s">
        <v>380</v>
      </c>
      <c r="C182" s="22" t="s">
        <v>381</v>
      </c>
      <c r="D182" s="22" t="s">
        <v>103</v>
      </c>
      <c r="E182" s="38">
        <v>658</v>
      </c>
      <c r="F182" s="39">
        <v>5</v>
      </c>
      <c r="G182" s="38">
        <f t="shared" si="1"/>
        <v>663</v>
      </c>
      <c r="H182" s="22" t="s">
        <v>15</v>
      </c>
      <c r="I182" s="22" t="s">
        <v>16</v>
      </c>
    </row>
    <row r="183" spans="1:9" x14ac:dyDescent="0.3">
      <c r="A183" s="6">
        <v>6</v>
      </c>
      <c r="B183" s="22" t="s">
        <v>382</v>
      </c>
      <c r="C183" s="22" t="s">
        <v>383</v>
      </c>
      <c r="D183" s="22" t="s">
        <v>384</v>
      </c>
      <c r="E183" s="38">
        <v>822</v>
      </c>
      <c r="F183" s="39">
        <v>7</v>
      </c>
      <c r="G183" s="38">
        <f t="shared" si="1"/>
        <v>829</v>
      </c>
      <c r="H183" s="22" t="s">
        <v>15</v>
      </c>
      <c r="I183" s="22" t="s">
        <v>16</v>
      </c>
    </row>
    <row r="184" spans="1:9" x14ac:dyDescent="0.3">
      <c r="A184" s="6">
        <v>7</v>
      </c>
      <c r="B184" s="22" t="s">
        <v>385</v>
      </c>
      <c r="C184" s="22" t="s">
        <v>386</v>
      </c>
      <c r="D184" s="22" t="s">
        <v>55</v>
      </c>
      <c r="E184" s="38">
        <v>550</v>
      </c>
      <c r="F184" s="39">
        <v>4</v>
      </c>
      <c r="G184" s="38">
        <f t="shared" si="1"/>
        <v>554</v>
      </c>
      <c r="H184" s="22" t="s">
        <v>15</v>
      </c>
      <c r="I184" s="22" t="s">
        <v>16</v>
      </c>
    </row>
    <row r="185" spans="1:9" x14ac:dyDescent="0.3">
      <c r="A185" s="6">
        <v>8</v>
      </c>
      <c r="B185" s="22" t="s">
        <v>387</v>
      </c>
      <c r="C185" s="22" t="s">
        <v>388</v>
      </c>
      <c r="D185" s="22" t="s">
        <v>55</v>
      </c>
      <c r="E185" s="38">
        <v>414</v>
      </c>
      <c r="F185" s="39">
        <v>3</v>
      </c>
      <c r="G185" s="38">
        <f t="shared" si="1"/>
        <v>417</v>
      </c>
      <c r="H185" s="22" t="s">
        <v>15</v>
      </c>
      <c r="I185" s="22" t="s">
        <v>16</v>
      </c>
    </row>
    <row r="186" spans="1:9" x14ac:dyDescent="0.3">
      <c r="A186" s="6">
        <v>9</v>
      </c>
      <c r="B186" s="22" t="s">
        <v>389</v>
      </c>
      <c r="C186" s="22" t="s">
        <v>390</v>
      </c>
      <c r="D186" s="22" t="s">
        <v>391</v>
      </c>
      <c r="E186" s="38">
        <v>1</v>
      </c>
      <c r="F186" s="39">
        <v>0</v>
      </c>
      <c r="G186" s="38">
        <f t="shared" si="1"/>
        <v>1</v>
      </c>
      <c r="H186" s="22" t="s">
        <v>15</v>
      </c>
      <c r="I186" s="22" t="s">
        <v>16</v>
      </c>
    </row>
    <row r="187" spans="1:9" x14ac:dyDescent="0.3">
      <c r="A187" s="6">
        <v>10</v>
      </c>
      <c r="B187" s="22" t="s">
        <v>392</v>
      </c>
      <c r="C187" s="22" t="s">
        <v>393</v>
      </c>
      <c r="D187" s="22" t="s">
        <v>74</v>
      </c>
      <c r="E187" s="38">
        <v>8</v>
      </c>
      <c r="F187" s="39">
        <v>0</v>
      </c>
      <c r="G187" s="38">
        <f t="shared" si="1"/>
        <v>8</v>
      </c>
      <c r="H187" s="22" t="s">
        <v>15</v>
      </c>
      <c r="I187" s="22" t="s">
        <v>16</v>
      </c>
    </row>
    <row r="188" spans="1:9" x14ac:dyDescent="0.3">
      <c r="A188" s="6">
        <v>11</v>
      </c>
      <c r="B188" s="22" t="s">
        <v>394</v>
      </c>
      <c r="C188" s="22" t="s">
        <v>395</v>
      </c>
      <c r="D188" s="22" t="s">
        <v>337</v>
      </c>
      <c r="E188" s="38">
        <v>997</v>
      </c>
      <c r="F188" s="39">
        <v>8</v>
      </c>
      <c r="G188" s="38">
        <f t="shared" si="1"/>
        <v>1005</v>
      </c>
      <c r="H188" s="22" t="s">
        <v>15</v>
      </c>
      <c r="I188" s="22" t="s">
        <v>16</v>
      </c>
    </row>
    <row r="189" spans="1:9" x14ac:dyDescent="0.3">
      <c r="A189" s="6">
        <v>12</v>
      </c>
      <c r="B189" s="22" t="s">
        <v>396</v>
      </c>
      <c r="C189" s="22" t="s">
        <v>397</v>
      </c>
      <c r="D189" s="22" t="s">
        <v>227</v>
      </c>
      <c r="E189" s="38">
        <v>867</v>
      </c>
      <c r="F189" s="39">
        <v>7</v>
      </c>
      <c r="G189" s="38">
        <f t="shared" si="1"/>
        <v>874</v>
      </c>
      <c r="H189" s="22" t="s">
        <v>15</v>
      </c>
      <c r="I189" s="22" t="s">
        <v>16</v>
      </c>
    </row>
    <row r="190" spans="1:9" x14ac:dyDescent="0.3">
      <c r="A190" s="6">
        <v>13</v>
      </c>
      <c r="B190" s="22" t="s">
        <v>398</v>
      </c>
      <c r="C190" s="22" t="s">
        <v>399</v>
      </c>
      <c r="D190" s="22" t="s">
        <v>25</v>
      </c>
      <c r="E190" s="38">
        <v>792.5</v>
      </c>
      <c r="F190" s="39">
        <v>6</v>
      </c>
      <c r="G190" s="38">
        <f t="shared" si="1"/>
        <v>798.5</v>
      </c>
      <c r="H190" s="22" t="s">
        <v>15</v>
      </c>
      <c r="I190" s="22" t="s">
        <v>16</v>
      </c>
    </row>
    <row r="191" spans="1:9" x14ac:dyDescent="0.3">
      <c r="A191" s="6">
        <v>14</v>
      </c>
      <c r="B191" s="22" t="s">
        <v>400</v>
      </c>
      <c r="C191" s="22" t="s">
        <v>401</v>
      </c>
      <c r="D191" s="22" t="s">
        <v>25</v>
      </c>
      <c r="E191" s="38">
        <v>716</v>
      </c>
      <c r="F191" s="39">
        <v>6</v>
      </c>
      <c r="G191" s="38">
        <f t="shared" si="1"/>
        <v>722</v>
      </c>
      <c r="H191" s="22" t="s">
        <v>15</v>
      </c>
      <c r="I191" s="22" t="s">
        <v>16</v>
      </c>
    </row>
    <row r="192" spans="1:9" x14ac:dyDescent="0.3">
      <c r="A192" s="6">
        <v>15</v>
      </c>
      <c r="B192" s="22" t="s">
        <v>402</v>
      </c>
      <c r="C192" s="22" t="s">
        <v>403</v>
      </c>
      <c r="D192" s="22" t="s">
        <v>208</v>
      </c>
      <c r="E192" s="38">
        <v>496</v>
      </c>
      <c r="F192" s="39">
        <v>4</v>
      </c>
      <c r="G192" s="38">
        <f t="shared" si="1"/>
        <v>500</v>
      </c>
      <c r="H192" s="22" t="s">
        <v>15</v>
      </c>
      <c r="I192" s="22" t="s">
        <v>16</v>
      </c>
    </row>
    <row r="193" spans="1:9" x14ac:dyDescent="0.3">
      <c r="A193" s="6">
        <v>16</v>
      </c>
      <c r="B193" s="22" t="s">
        <v>404</v>
      </c>
      <c r="C193" s="22" t="s">
        <v>405</v>
      </c>
      <c r="D193" s="22" t="s">
        <v>208</v>
      </c>
      <c r="E193" s="38">
        <v>576.75</v>
      </c>
      <c r="F193" s="39">
        <v>5</v>
      </c>
      <c r="G193" s="38">
        <f t="shared" si="1"/>
        <v>581.75</v>
      </c>
      <c r="H193" s="22" t="s">
        <v>15</v>
      </c>
      <c r="I193" s="22" t="s">
        <v>16</v>
      </c>
    </row>
    <row r="194" spans="1:9" x14ac:dyDescent="0.3">
      <c r="A194" s="6">
        <v>17</v>
      </c>
      <c r="B194" s="22" t="s">
        <v>35</v>
      </c>
      <c r="C194" s="22" t="s">
        <v>406</v>
      </c>
      <c r="D194" s="22" t="s">
        <v>165</v>
      </c>
      <c r="E194" s="38">
        <v>5.5</v>
      </c>
      <c r="F194" s="39">
        <v>0</v>
      </c>
      <c r="G194" s="38">
        <f t="shared" si="1"/>
        <v>5.5</v>
      </c>
      <c r="H194" s="22" t="s">
        <v>15</v>
      </c>
      <c r="I194" s="22" t="s">
        <v>16</v>
      </c>
    </row>
    <row r="195" spans="1:9" x14ac:dyDescent="0.3">
      <c r="A195" s="6">
        <v>18</v>
      </c>
      <c r="B195" s="22" t="s">
        <v>407</v>
      </c>
      <c r="C195" s="22" t="s">
        <v>408</v>
      </c>
      <c r="D195" s="22" t="s">
        <v>409</v>
      </c>
      <c r="E195" s="38">
        <v>809.55</v>
      </c>
      <c r="F195" s="39">
        <v>6</v>
      </c>
      <c r="G195" s="38">
        <f t="shared" si="1"/>
        <v>815.55</v>
      </c>
      <c r="H195" s="22" t="s">
        <v>15</v>
      </c>
      <c r="I195" s="22" t="s">
        <v>16</v>
      </c>
    </row>
    <row r="196" spans="1:9" x14ac:dyDescent="0.3">
      <c r="A196" s="6">
        <v>19</v>
      </c>
      <c r="B196" s="22" t="s">
        <v>410</v>
      </c>
      <c r="C196" s="22" t="s">
        <v>411</v>
      </c>
      <c r="D196" s="22" t="s">
        <v>22</v>
      </c>
      <c r="E196" s="38">
        <v>781.4</v>
      </c>
      <c r="F196" s="39">
        <v>6</v>
      </c>
      <c r="G196" s="38">
        <f t="shared" si="1"/>
        <v>787.4</v>
      </c>
      <c r="H196" s="22" t="s">
        <v>15</v>
      </c>
      <c r="I196" s="22" t="s">
        <v>16</v>
      </c>
    </row>
    <row r="197" spans="1:9" x14ac:dyDescent="0.3">
      <c r="A197" s="6">
        <v>20</v>
      </c>
      <c r="B197" s="22" t="s">
        <v>412</v>
      </c>
      <c r="C197" s="22" t="s">
        <v>413</v>
      </c>
      <c r="D197" s="22" t="s">
        <v>22</v>
      </c>
      <c r="E197" s="38">
        <v>749.45</v>
      </c>
      <c r="F197" s="39">
        <v>6</v>
      </c>
      <c r="G197" s="38">
        <f t="shared" si="1"/>
        <v>755.45</v>
      </c>
      <c r="H197" s="22" t="s">
        <v>15</v>
      </c>
      <c r="I197" s="22" t="s">
        <v>16</v>
      </c>
    </row>
    <row r="198" spans="1:9" x14ac:dyDescent="0.3">
      <c r="A198" s="6">
        <v>21</v>
      </c>
      <c r="B198" s="22" t="s">
        <v>414</v>
      </c>
      <c r="C198" s="22" t="s">
        <v>415</v>
      </c>
      <c r="D198" s="22" t="s">
        <v>208</v>
      </c>
      <c r="E198" s="38">
        <v>821.55</v>
      </c>
      <c r="F198" s="39">
        <v>6</v>
      </c>
      <c r="G198" s="38">
        <f t="shared" si="1"/>
        <v>827.55</v>
      </c>
      <c r="H198" s="22" t="s">
        <v>15</v>
      </c>
      <c r="I198" s="22" t="s">
        <v>16</v>
      </c>
    </row>
    <row r="199" spans="1:9" x14ac:dyDescent="0.3">
      <c r="A199" s="6">
        <v>22</v>
      </c>
      <c r="B199" s="22" t="s">
        <v>416</v>
      </c>
      <c r="C199" s="22" t="s">
        <v>417</v>
      </c>
      <c r="D199" s="22" t="s">
        <v>43</v>
      </c>
      <c r="E199" s="38">
        <v>717.7</v>
      </c>
      <c r="F199" s="39">
        <v>6</v>
      </c>
      <c r="G199" s="38">
        <f t="shared" si="1"/>
        <v>723.7</v>
      </c>
      <c r="H199" s="22" t="s">
        <v>15</v>
      </c>
      <c r="I199" s="22" t="s">
        <v>16</v>
      </c>
    </row>
    <row r="200" spans="1:9" x14ac:dyDescent="0.3">
      <c r="A200" s="6">
        <v>23</v>
      </c>
      <c r="B200" s="22" t="s">
        <v>418</v>
      </c>
      <c r="C200" s="22" t="s">
        <v>419</v>
      </c>
      <c r="D200" s="22" t="s">
        <v>420</v>
      </c>
      <c r="E200" s="38">
        <v>813</v>
      </c>
      <c r="F200" s="39">
        <v>6</v>
      </c>
      <c r="G200" s="38">
        <f t="shared" si="1"/>
        <v>819</v>
      </c>
      <c r="H200" s="22" t="s">
        <v>15</v>
      </c>
      <c r="I200" s="22" t="s">
        <v>16</v>
      </c>
    </row>
    <row r="201" spans="1:9" x14ac:dyDescent="0.3">
      <c r="A201" s="6">
        <v>24</v>
      </c>
      <c r="B201" s="22" t="s">
        <v>421</v>
      </c>
      <c r="C201" s="22" t="s">
        <v>422</v>
      </c>
      <c r="D201" s="22" t="s">
        <v>25</v>
      </c>
      <c r="E201" s="38">
        <v>778</v>
      </c>
      <c r="F201" s="39">
        <v>6</v>
      </c>
      <c r="G201" s="38">
        <f t="shared" si="1"/>
        <v>784</v>
      </c>
      <c r="H201" s="22" t="s">
        <v>15</v>
      </c>
      <c r="I201" s="22" t="s">
        <v>16</v>
      </c>
    </row>
    <row r="202" spans="1:9" x14ac:dyDescent="0.3">
      <c r="A202" s="6">
        <v>25</v>
      </c>
      <c r="B202" s="22" t="s">
        <v>423</v>
      </c>
      <c r="C202" s="22" t="s">
        <v>424</v>
      </c>
      <c r="D202" s="22" t="s">
        <v>25</v>
      </c>
      <c r="E202" s="38">
        <v>791.4</v>
      </c>
      <c r="F202" s="39">
        <v>6</v>
      </c>
      <c r="G202" s="38">
        <f t="shared" si="1"/>
        <v>797.4</v>
      </c>
      <c r="H202" s="22" t="s">
        <v>15</v>
      </c>
      <c r="I202" s="22" t="s">
        <v>16</v>
      </c>
    </row>
    <row r="203" spans="1:9" x14ac:dyDescent="0.3">
      <c r="A203" s="6">
        <v>26</v>
      </c>
      <c r="B203" s="22" t="s">
        <v>425</v>
      </c>
      <c r="C203" s="22" t="s">
        <v>426</v>
      </c>
      <c r="D203" s="22" t="s">
        <v>14</v>
      </c>
      <c r="E203" s="38">
        <v>801.15</v>
      </c>
      <c r="F203" s="39">
        <v>6</v>
      </c>
      <c r="G203" s="38">
        <f t="shared" si="1"/>
        <v>807.15</v>
      </c>
      <c r="H203" s="22" t="s">
        <v>15</v>
      </c>
      <c r="I203" s="22" t="s">
        <v>16</v>
      </c>
    </row>
    <row r="204" spans="1:9" x14ac:dyDescent="0.3">
      <c r="A204" s="6">
        <v>27</v>
      </c>
      <c r="B204" s="22" t="s">
        <v>427</v>
      </c>
      <c r="C204" s="22" t="s">
        <v>428</v>
      </c>
      <c r="D204" s="22" t="s">
        <v>208</v>
      </c>
      <c r="E204" s="38">
        <v>647.65</v>
      </c>
      <c r="F204" s="39">
        <v>5</v>
      </c>
      <c r="G204" s="38">
        <f t="shared" si="1"/>
        <v>652.65</v>
      </c>
      <c r="H204" s="22" t="s">
        <v>15</v>
      </c>
      <c r="I204" s="22" t="s">
        <v>16</v>
      </c>
    </row>
    <row r="205" spans="1:9" x14ac:dyDescent="0.3">
      <c r="A205" s="6">
        <v>28</v>
      </c>
      <c r="B205" s="22" t="s">
        <v>429</v>
      </c>
      <c r="C205" s="22" t="s">
        <v>430</v>
      </c>
      <c r="D205" s="22" t="s">
        <v>431</v>
      </c>
      <c r="E205" s="38">
        <v>848</v>
      </c>
      <c r="F205" s="39">
        <v>7</v>
      </c>
      <c r="G205" s="38">
        <f t="shared" si="1"/>
        <v>855</v>
      </c>
      <c r="H205" s="22" t="s">
        <v>15</v>
      </c>
      <c r="I205" s="22" t="s">
        <v>16</v>
      </c>
    </row>
    <row r="206" spans="1:9" x14ac:dyDescent="0.3">
      <c r="A206" s="6">
        <v>29</v>
      </c>
      <c r="B206" s="22" t="s">
        <v>432</v>
      </c>
      <c r="C206" s="22" t="s">
        <v>433</v>
      </c>
      <c r="D206" s="22" t="s">
        <v>187</v>
      </c>
      <c r="E206" s="38">
        <v>550</v>
      </c>
      <c r="F206" s="39">
        <v>4</v>
      </c>
      <c r="G206" s="38">
        <f t="shared" si="1"/>
        <v>554</v>
      </c>
      <c r="H206" s="22" t="s">
        <v>15</v>
      </c>
      <c r="I206" s="22" t="s">
        <v>16</v>
      </c>
    </row>
    <row r="207" spans="1:9" x14ac:dyDescent="0.3">
      <c r="A207" s="6">
        <v>30</v>
      </c>
      <c r="B207" s="22" t="s">
        <v>434</v>
      </c>
      <c r="C207" s="22" t="s">
        <v>435</v>
      </c>
      <c r="D207" s="22" t="s">
        <v>19</v>
      </c>
      <c r="E207" s="38">
        <v>812.85</v>
      </c>
      <c r="F207" s="39">
        <v>6</v>
      </c>
      <c r="G207" s="38">
        <f t="shared" si="1"/>
        <v>818.85</v>
      </c>
      <c r="H207" s="22" t="s">
        <v>15</v>
      </c>
      <c r="I207" s="22" t="s">
        <v>16</v>
      </c>
    </row>
    <row r="208" spans="1:9" x14ac:dyDescent="0.3">
      <c r="A208" s="6">
        <v>31</v>
      </c>
      <c r="B208" s="22" t="s">
        <v>436</v>
      </c>
      <c r="C208" s="22" t="s">
        <v>437</v>
      </c>
      <c r="D208" s="22" t="s">
        <v>25</v>
      </c>
      <c r="E208" s="38">
        <v>932.9</v>
      </c>
      <c r="F208" s="39">
        <v>7</v>
      </c>
      <c r="G208" s="38">
        <f t="shared" si="1"/>
        <v>939.9</v>
      </c>
      <c r="H208" s="22" t="s">
        <v>15</v>
      </c>
      <c r="I208" s="22" t="s">
        <v>16</v>
      </c>
    </row>
    <row r="209" spans="1:9" x14ac:dyDescent="0.3">
      <c r="A209" s="6">
        <v>32</v>
      </c>
      <c r="B209" s="22" t="s">
        <v>438</v>
      </c>
      <c r="C209" s="22" t="s">
        <v>439</v>
      </c>
      <c r="D209" s="22" t="s">
        <v>431</v>
      </c>
      <c r="E209" s="38">
        <v>930.75</v>
      </c>
      <c r="F209" s="39">
        <v>7</v>
      </c>
      <c r="G209" s="38">
        <f t="shared" si="1"/>
        <v>937.75</v>
      </c>
      <c r="H209" s="22" t="s">
        <v>15</v>
      </c>
      <c r="I209" s="22" t="s">
        <v>16</v>
      </c>
    </row>
    <row r="210" spans="1:9" x14ac:dyDescent="0.3">
      <c r="A210" s="6">
        <v>33</v>
      </c>
      <c r="B210" s="22" t="s">
        <v>440</v>
      </c>
      <c r="C210" s="22" t="s">
        <v>441</v>
      </c>
      <c r="D210" s="22" t="s">
        <v>22</v>
      </c>
      <c r="E210" s="38">
        <v>859.35</v>
      </c>
      <c r="F210" s="39">
        <v>7</v>
      </c>
      <c r="G210" s="38">
        <f t="shared" si="1"/>
        <v>866.35</v>
      </c>
      <c r="H210" s="22" t="s">
        <v>15</v>
      </c>
      <c r="I210" s="22" t="s">
        <v>16</v>
      </c>
    </row>
    <row r="211" spans="1:9" x14ac:dyDescent="0.3">
      <c r="A211" s="6">
        <v>34</v>
      </c>
      <c r="B211" s="22" t="s">
        <v>442</v>
      </c>
      <c r="C211" s="22" t="s">
        <v>443</v>
      </c>
      <c r="D211" s="22" t="s">
        <v>420</v>
      </c>
      <c r="E211" s="38">
        <v>878.35</v>
      </c>
      <c r="F211" s="39">
        <v>7</v>
      </c>
      <c r="G211" s="38">
        <f t="shared" si="1"/>
        <v>885.35</v>
      </c>
      <c r="H211" s="22" t="s">
        <v>15</v>
      </c>
      <c r="I211" s="22" t="s">
        <v>16</v>
      </c>
    </row>
    <row r="212" spans="1:9" x14ac:dyDescent="0.3">
      <c r="A212" s="6">
        <v>35</v>
      </c>
      <c r="B212" s="22" t="s">
        <v>444</v>
      </c>
      <c r="C212" s="22" t="s">
        <v>445</v>
      </c>
      <c r="D212" s="22" t="s">
        <v>305</v>
      </c>
      <c r="E212" s="38">
        <v>742.8</v>
      </c>
      <c r="F212" s="39">
        <v>6</v>
      </c>
      <c r="G212" s="38">
        <f t="shared" si="1"/>
        <v>748.8</v>
      </c>
      <c r="H212" s="22" t="s">
        <v>15</v>
      </c>
      <c r="I212" s="22" t="s">
        <v>16</v>
      </c>
    </row>
    <row r="213" spans="1:9" x14ac:dyDescent="0.3">
      <c r="A213" s="6">
        <v>36</v>
      </c>
      <c r="B213" s="22" t="s">
        <v>446</v>
      </c>
      <c r="C213" s="22" t="s">
        <v>447</v>
      </c>
      <c r="D213" s="22" t="s">
        <v>276</v>
      </c>
      <c r="E213" s="38">
        <v>810</v>
      </c>
      <c r="F213" s="39">
        <v>6</v>
      </c>
      <c r="G213" s="38">
        <f t="shared" si="1"/>
        <v>816</v>
      </c>
      <c r="H213" s="22" t="s">
        <v>15</v>
      </c>
      <c r="I213" s="22" t="s">
        <v>16</v>
      </c>
    </row>
    <row r="214" spans="1:9" x14ac:dyDescent="0.3">
      <c r="A214" s="6">
        <v>37</v>
      </c>
      <c r="B214" s="22" t="s">
        <v>448</v>
      </c>
      <c r="C214" s="22" t="s">
        <v>449</v>
      </c>
      <c r="D214" s="22" t="s">
        <v>19</v>
      </c>
      <c r="E214" s="38">
        <v>528</v>
      </c>
      <c r="F214" s="39">
        <v>4</v>
      </c>
      <c r="G214" s="38">
        <f t="shared" si="1"/>
        <v>532</v>
      </c>
      <c r="H214" s="22" t="s">
        <v>15</v>
      </c>
      <c r="I214" s="22" t="s">
        <v>16</v>
      </c>
    </row>
    <row r="215" spans="1:9" x14ac:dyDescent="0.3">
      <c r="A215" s="6">
        <v>38</v>
      </c>
      <c r="B215" s="22" t="s">
        <v>450</v>
      </c>
      <c r="C215" s="22" t="s">
        <v>451</v>
      </c>
      <c r="D215" s="22" t="s">
        <v>19</v>
      </c>
      <c r="E215" s="38">
        <v>952.85</v>
      </c>
      <c r="F215" s="39">
        <v>8</v>
      </c>
      <c r="G215" s="38">
        <f t="shared" si="1"/>
        <v>960.85</v>
      </c>
      <c r="H215" s="22" t="s">
        <v>15</v>
      </c>
      <c r="I215" s="22" t="s">
        <v>16</v>
      </c>
    </row>
    <row r="216" spans="1:9" x14ac:dyDescent="0.3">
      <c r="A216" s="6">
        <v>39</v>
      </c>
      <c r="B216" s="22" t="s">
        <v>452</v>
      </c>
      <c r="C216" s="22" t="s">
        <v>453</v>
      </c>
      <c r="D216" s="22" t="s">
        <v>454</v>
      </c>
      <c r="E216" s="38">
        <v>777.2</v>
      </c>
      <c r="F216" s="39">
        <v>6</v>
      </c>
      <c r="G216" s="38">
        <f t="shared" si="1"/>
        <v>783.2</v>
      </c>
      <c r="H216" s="22" t="s">
        <v>15</v>
      </c>
      <c r="I216" s="22" t="s">
        <v>16</v>
      </c>
    </row>
    <row r="217" spans="1:9" x14ac:dyDescent="0.3">
      <c r="A217" s="6">
        <v>40</v>
      </c>
      <c r="B217" s="22" t="s">
        <v>455</v>
      </c>
      <c r="C217" s="22" t="s">
        <v>456</v>
      </c>
      <c r="D217" s="22" t="s">
        <v>25</v>
      </c>
      <c r="E217" s="38">
        <v>796</v>
      </c>
      <c r="F217" s="39">
        <v>6</v>
      </c>
      <c r="G217" s="38">
        <f t="shared" si="1"/>
        <v>802</v>
      </c>
      <c r="H217" s="22" t="s">
        <v>15</v>
      </c>
      <c r="I217" s="22" t="s">
        <v>16</v>
      </c>
    </row>
    <row r="218" spans="1:9" x14ac:dyDescent="0.3">
      <c r="A218" s="6">
        <v>41</v>
      </c>
      <c r="B218" s="22" t="s">
        <v>457</v>
      </c>
      <c r="C218" s="22" t="s">
        <v>458</v>
      </c>
      <c r="D218" s="22" t="s">
        <v>19</v>
      </c>
      <c r="E218" s="38">
        <v>867.25</v>
      </c>
      <c r="F218" s="39">
        <v>7</v>
      </c>
      <c r="G218" s="38">
        <f t="shared" si="1"/>
        <v>874.25</v>
      </c>
      <c r="H218" s="22" t="s">
        <v>15</v>
      </c>
      <c r="I218" s="22" t="s">
        <v>16</v>
      </c>
    </row>
    <row r="219" spans="1:9" x14ac:dyDescent="0.3">
      <c r="A219" s="6">
        <v>42</v>
      </c>
      <c r="B219" s="22" t="s">
        <v>459</v>
      </c>
      <c r="C219" s="22" t="s">
        <v>460</v>
      </c>
      <c r="D219" s="22" t="s">
        <v>103</v>
      </c>
      <c r="E219" s="38">
        <v>918.55</v>
      </c>
      <c r="F219" s="39">
        <v>7</v>
      </c>
      <c r="G219" s="38">
        <f t="shared" si="1"/>
        <v>925.55</v>
      </c>
      <c r="H219" s="22" t="s">
        <v>15</v>
      </c>
      <c r="I219" s="22" t="s">
        <v>16</v>
      </c>
    </row>
    <row r="220" spans="1:9" x14ac:dyDescent="0.3">
      <c r="A220" s="6">
        <v>43</v>
      </c>
      <c r="B220" s="22" t="s">
        <v>461</v>
      </c>
      <c r="C220" s="22" t="s">
        <v>462</v>
      </c>
      <c r="D220" s="22" t="s">
        <v>463</v>
      </c>
      <c r="E220" s="38">
        <v>787.25</v>
      </c>
      <c r="F220" s="39">
        <v>6</v>
      </c>
      <c r="G220" s="38">
        <f t="shared" si="1"/>
        <v>793.25</v>
      </c>
      <c r="H220" s="22" t="s">
        <v>15</v>
      </c>
      <c r="I220" s="22" t="s">
        <v>16</v>
      </c>
    </row>
    <row r="221" spans="1:9" x14ac:dyDescent="0.3">
      <c r="A221" s="6">
        <v>44</v>
      </c>
      <c r="B221" s="22" t="s">
        <v>464</v>
      </c>
      <c r="C221" s="22" t="s">
        <v>465</v>
      </c>
      <c r="D221" s="22" t="s">
        <v>160</v>
      </c>
      <c r="E221" s="38">
        <v>618.35</v>
      </c>
      <c r="F221" s="39">
        <v>5</v>
      </c>
      <c r="G221" s="38">
        <f t="shared" si="1"/>
        <v>623.35</v>
      </c>
      <c r="H221" s="22" t="s">
        <v>15</v>
      </c>
      <c r="I221" s="22" t="s">
        <v>16</v>
      </c>
    </row>
    <row r="222" spans="1:9" ht="15.6" x14ac:dyDescent="0.3">
      <c r="A222" s="6"/>
      <c r="B222" s="22"/>
      <c r="C222" s="22"/>
      <c r="D222" s="11" t="s">
        <v>131</v>
      </c>
      <c r="E222" s="17">
        <v>31045.05</v>
      </c>
      <c r="F222" s="36">
        <f>SUM(F178:F221)</f>
        <v>243</v>
      </c>
      <c r="G222" s="17">
        <f>G221+G220+G219+G218+G217+G216+G215+G214+G213+G212+G211+G210+G209+G208+G207+G206+G178+G179+G180+G181+G182+G183+G184+G185+G186+G187+G188+G189+G190+G191+G192+G193+G194+G195+G196+G197+G198+G199+G200+G201+G202+G203+G204+G205</f>
        <v>31288.050000000007</v>
      </c>
      <c r="H222" s="22"/>
      <c r="I222" s="22"/>
    </row>
    <row r="224" spans="1:9" ht="18" x14ac:dyDescent="0.35">
      <c r="C224" s="1" t="s">
        <v>466</v>
      </c>
    </row>
    <row r="226" spans="1:9" x14ac:dyDescent="0.3">
      <c r="A226" s="6" t="s">
        <v>174</v>
      </c>
      <c r="B226" s="6" t="s">
        <v>4</v>
      </c>
      <c r="C226" s="6" t="s">
        <v>5</v>
      </c>
      <c r="D226" s="6" t="s">
        <v>6</v>
      </c>
      <c r="E226" s="6" t="s">
        <v>7</v>
      </c>
      <c r="F226" s="6" t="s">
        <v>8</v>
      </c>
      <c r="G226" s="6" t="s">
        <v>9</v>
      </c>
      <c r="H226" s="6" t="s">
        <v>10</v>
      </c>
      <c r="I226" s="6" t="s">
        <v>11</v>
      </c>
    </row>
    <row r="227" spans="1:9" x14ac:dyDescent="0.3">
      <c r="A227" s="6">
        <v>1</v>
      </c>
      <c r="B227" s="6" t="s">
        <v>467</v>
      </c>
      <c r="C227" s="6" t="s">
        <v>468</v>
      </c>
      <c r="D227" s="6" t="s">
        <v>454</v>
      </c>
      <c r="E227" s="6">
        <v>11642.35</v>
      </c>
      <c r="F227" s="16">
        <v>94</v>
      </c>
      <c r="G227" s="6">
        <f>SUM(E227:F227)</f>
        <v>11736.35</v>
      </c>
      <c r="H227" s="6" t="s">
        <v>15</v>
      </c>
      <c r="I227" s="6" t="s">
        <v>16</v>
      </c>
    </row>
    <row r="228" spans="1:9" x14ac:dyDescent="0.3">
      <c r="A228" s="6">
        <v>2</v>
      </c>
      <c r="B228" s="6" t="s">
        <v>469</v>
      </c>
      <c r="C228" s="6" t="s">
        <v>470</v>
      </c>
      <c r="D228" s="6" t="s">
        <v>471</v>
      </c>
      <c r="E228" s="6">
        <v>1596.65</v>
      </c>
      <c r="F228" s="16">
        <v>13</v>
      </c>
      <c r="G228" s="6">
        <f t="shared" ref="G228:G243" si="2">SUM(E228:F228)</f>
        <v>1609.65</v>
      </c>
      <c r="H228" s="6" t="s">
        <v>15</v>
      </c>
      <c r="I228" s="6" t="s">
        <v>16</v>
      </c>
    </row>
    <row r="229" spans="1:9" x14ac:dyDescent="0.3">
      <c r="A229" s="6">
        <v>3</v>
      </c>
      <c r="B229" s="6" t="s">
        <v>472</v>
      </c>
      <c r="C229" s="6" t="s">
        <v>473</v>
      </c>
      <c r="D229" s="6" t="s">
        <v>58</v>
      </c>
      <c r="E229" s="6">
        <v>865.55</v>
      </c>
      <c r="F229" s="16">
        <v>7</v>
      </c>
      <c r="G229" s="6">
        <f t="shared" si="2"/>
        <v>872.55</v>
      </c>
      <c r="H229" s="6" t="s">
        <v>15</v>
      </c>
      <c r="I229" s="6" t="s">
        <v>16</v>
      </c>
    </row>
    <row r="230" spans="1:9" x14ac:dyDescent="0.3">
      <c r="A230" s="6">
        <v>4</v>
      </c>
      <c r="B230" s="6" t="s">
        <v>474</v>
      </c>
      <c r="C230" s="6" t="s">
        <v>475</v>
      </c>
      <c r="D230" s="6" t="s">
        <v>100</v>
      </c>
      <c r="E230" s="16">
        <v>803.6</v>
      </c>
      <c r="F230" s="16">
        <v>7</v>
      </c>
      <c r="G230" s="6">
        <f t="shared" si="2"/>
        <v>810.6</v>
      </c>
      <c r="H230" s="6" t="s">
        <v>15</v>
      </c>
      <c r="I230" s="6" t="s">
        <v>16</v>
      </c>
    </row>
    <row r="231" spans="1:9" x14ac:dyDescent="0.3">
      <c r="A231" s="6">
        <v>5</v>
      </c>
      <c r="B231" s="6" t="s">
        <v>476</v>
      </c>
      <c r="C231" s="6" t="s">
        <v>477</v>
      </c>
      <c r="D231" s="6" t="s">
        <v>202</v>
      </c>
      <c r="E231" s="6">
        <v>768.25</v>
      </c>
      <c r="F231" s="16">
        <v>6</v>
      </c>
      <c r="G231" s="6">
        <f t="shared" si="2"/>
        <v>774.25</v>
      </c>
      <c r="H231" s="6" t="s">
        <v>15</v>
      </c>
      <c r="I231" s="6" t="s">
        <v>16</v>
      </c>
    </row>
    <row r="232" spans="1:9" x14ac:dyDescent="0.3">
      <c r="A232" s="6">
        <v>6</v>
      </c>
      <c r="B232" s="6" t="s">
        <v>478</v>
      </c>
      <c r="C232" s="6" t="s">
        <v>479</v>
      </c>
      <c r="D232" s="6" t="s">
        <v>202</v>
      </c>
      <c r="E232" s="6">
        <v>488.75</v>
      </c>
      <c r="F232" s="16">
        <v>4</v>
      </c>
      <c r="G232" s="6">
        <f t="shared" si="2"/>
        <v>492.75</v>
      </c>
      <c r="H232" s="6" t="s">
        <v>15</v>
      </c>
      <c r="I232" s="6" t="s">
        <v>16</v>
      </c>
    </row>
    <row r="233" spans="1:9" x14ac:dyDescent="0.3">
      <c r="A233" s="6">
        <v>7</v>
      </c>
      <c r="B233" s="6" t="s">
        <v>480</v>
      </c>
      <c r="C233" s="6" t="s">
        <v>481</v>
      </c>
      <c r="D233" s="6" t="s">
        <v>165</v>
      </c>
      <c r="E233" s="16">
        <v>748</v>
      </c>
      <c r="F233" s="16">
        <v>6</v>
      </c>
      <c r="G233" s="16">
        <f t="shared" si="2"/>
        <v>754</v>
      </c>
      <c r="H233" s="6" t="s">
        <v>15</v>
      </c>
      <c r="I233" s="6" t="s">
        <v>16</v>
      </c>
    </row>
    <row r="234" spans="1:9" x14ac:dyDescent="0.3">
      <c r="A234" s="6">
        <v>8</v>
      </c>
      <c r="B234" s="6" t="s">
        <v>482</v>
      </c>
      <c r="C234" s="6" t="s">
        <v>483</v>
      </c>
      <c r="D234" s="6" t="s">
        <v>152</v>
      </c>
      <c r="E234" s="16">
        <v>679</v>
      </c>
      <c r="F234" s="16">
        <v>6</v>
      </c>
      <c r="G234" s="16">
        <f t="shared" si="2"/>
        <v>685</v>
      </c>
      <c r="H234" s="6" t="s">
        <v>15</v>
      </c>
      <c r="I234" s="6" t="s">
        <v>16</v>
      </c>
    </row>
    <row r="235" spans="1:9" x14ac:dyDescent="0.3">
      <c r="A235" s="6">
        <v>9</v>
      </c>
      <c r="B235" s="6" t="s">
        <v>484</v>
      </c>
      <c r="C235" s="6" t="s">
        <v>485</v>
      </c>
      <c r="D235" s="6" t="s">
        <v>276</v>
      </c>
      <c r="E235" s="16">
        <v>1443</v>
      </c>
      <c r="F235" s="16">
        <v>12</v>
      </c>
      <c r="G235" s="16">
        <f t="shared" si="2"/>
        <v>1455</v>
      </c>
      <c r="H235" s="6" t="s">
        <v>15</v>
      </c>
      <c r="I235" s="6" t="s">
        <v>16</v>
      </c>
    </row>
    <row r="236" spans="1:9" x14ac:dyDescent="0.3">
      <c r="A236" s="6">
        <v>10</v>
      </c>
      <c r="B236" s="6" t="s">
        <v>486</v>
      </c>
      <c r="C236" s="6" t="s">
        <v>487</v>
      </c>
      <c r="D236" s="6" t="s">
        <v>337</v>
      </c>
      <c r="E236" s="16">
        <v>715</v>
      </c>
      <c r="F236" s="16">
        <v>6</v>
      </c>
      <c r="G236" s="16">
        <f t="shared" si="2"/>
        <v>721</v>
      </c>
      <c r="H236" s="6" t="s">
        <v>15</v>
      </c>
      <c r="I236" s="6" t="s">
        <v>16</v>
      </c>
    </row>
    <row r="237" spans="1:9" x14ac:dyDescent="0.3">
      <c r="A237" s="6">
        <v>11</v>
      </c>
      <c r="B237" s="6" t="s">
        <v>488</v>
      </c>
      <c r="C237" s="6" t="s">
        <v>489</v>
      </c>
      <c r="D237" s="6" t="s">
        <v>40</v>
      </c>
      <c r="E237" s="16">
        <v>367</v>
      </c>
      <c r="F237" s="16">
        <v>3</v>
      </c>
      <c r="G237" s="16">
        <f t="shared" si="2"/>
        <v>370</v>
      </c>
      <c r="H237" s="6" t="s">
        <v>15</v>
      </c>
      <c r="I237" s="6" t="s">
        <v>16</v>
      </c>
    </row>
    <row r="238" spans="1:9" x14ac:dyDescent="0.3">
      <c r="A238" s="6">
        <v>12</v>
      </c>
      <c r="B238" s="6" t="s">
        <v>490</v>
      </c>
      <c r="C238" s="6" t="s">
        <v>491</v>
      </c>
      <c r="D238" s="6" t="s">
        <v>127</v>
      </c>
      <c r="E238" s="16">
        <v>1081.0999999999999</v>
      </c>
      <c r="F238" s="16">
        <v>9</v>
      </c>
      <c r="G238" s="16">
        <f t="shared" si="2"/>
        <v>1090.0999999999999</v>
      </c>
      <c r="H238" s="6" t="s">
        <v>15</v>
      </c>
      <c r="I238" s="6" t="s">
        <v>16</v>
      </c>
    </row>
    <row r="239" spans="1:9" x14ac:dyDescent="0.3">
      <c r="A239" s="6">
        <v>13</v>
      </c>
      <c r="B239" s="6" t="s">
        <v>492</v>
      </c>
      <c r="C239" s="6" t="s">
        <v>493</v>
      </c>
      <c r="D239" s="6" t="s">
        <v>34</v>
      </c>
      <c r="E239" s="16">
        <v>3575</v>
      </c>
      <c r="F239" s="16">
        <v>29</v>
      </c>
      <c r="G239" s="16">
        <f t="shared" si="2"/>
        <v>3604</v>
      </c>
      <c r="H239" s="6" t="s">
        <v>15</v>
      </c>
      <c r="I239" s="6" t="s">
        <v>16</v>
      </c>
    </row>
    <row r="240" spans="1:9" x14ac:dyDescent="0.3">
      <c r="A240" s="6">
        <v>14</v>
      </c>
      <c r="B240" s="6" t="s">
        <v>494</v>
      </c>
      <c r="C240" s="6" t="s">
        <v>495</v>
      </c>
      <c r="D240" s="6" t="s">
        <v>31</v>
      </c>
      <c r="E240" s="16">
        <v>6436</v>
      </c>
      <c r="F240" s="16">
        <v>52</v>
      </c>
      <c r="G240" s="16">
        <f t="shared" si="2"/>
        <v>6488</v>
      </c>
      <c r="H240" s="6" t="s">
        <v>15</v>
      </c>
      <c r="I240" s="6" t="s">
        <v>16</v>
      </c>
    </row>
    <row r="241" spans="1:9" x14ac:dyDescent="0.3">
      <c r="A241" s="6">
        <v>15</v>
      </c>
      <c r="B241" s="6" t="s">
        <v>496</v>
      </c>
      <c r="C241" s="6" t="s">
        <v>497</v>
      </c>
      <c r="D241" s="6" t="s">
        <v>498</v>
      </c>
      <c r="E241" s="16">
        <v>1426</v>
      </c>
      <c r="F241" s="16">
        <v>12</v>
      </c>
      <c r="G241" s="16">
        <f t="shared" si="2"/>
        <v>1438</v>
      </c>
      <c r="H241" s="6" t="s">
        <v>15</v>
      </c>
      <c r="I241" s="6" t="s">
        <v>16</v>
      </c>
    </row>
    <row r="242" spans="1:9" x14ac:dyDescent="0.3">
      <c r="A242" s="6">
        <v>16</v>
      </c>
      <c r="B242" s="6" t="s">
        <v>499</v>
      </c>
      <c r="C242" s="6" t="s">
        <v>500</v>
      </c>
      <c r="D242" s="6" t="s">
        <v>501</v>
      </c>
      <c r="E242" s="16">
        <v>842</v>
      </c>
      <c r="F242" s="16">
        <v>7</v>
      </c>
      <c r="G242" s="16">
        <f t="shared" si="2"/>
        <v>849</v>
      </c>
      <c r="H242" s="6" t="s">
        <v>15</v>
      </c>
      <c r="I242" s="6" t="s">
        <v>16</v>
      </c>
    </row>
    <row r="243" spans="1:9" x14ac:dyDescent="0.3">
      <c r="A243" s="6">
        <v>17</v>
      </c>
      <c r="B243" s="6" t="s">
        <v>502</v>
      </c>
      <c r="C243" s="6" t="s">
        <v>503</v>
      </c>
      <c r="D243" s="6" t="s">
        <v>237</v>
      </c>
      <c r="E243" s="16">
        <v>850</v>
      </c>
      <c r="F243" s="16">
        <v>7</v>
      </c>
      <c r="G243" s="16">
        <f t="shared" si="2"/>
        <v>857</v>
      </c>
      <c r="H243" s="6" t="s">
        <v>15</v>
      </c>
      <c r="I243" s="6" t="s">
        <v>16</v>
      </c>
    </row>
    <row r="244" spans="1:9" ht="15.6" x14ac:dyDescent="0.3">
      <c r="A244" s="6"/>
      <c r="B244" s="6"/>
      <c r="C244" s="6"/>
      <c r="D244" s="11" t="s">
        <v>131</v>
      </c>
      <c r="E244" s="40">
        <f>SUM(E227:E243)</f>
        <v>34327.25</v>
      </c>
      <c r="F244" s="17">
        <f>SUM(F227:F243)</f>
        <v>280</v>
      </c>
      <c r="G244" s="40">
        <f>SUM(G227:G243)</f>
        <v>34607.25</v>
      </c>
      <c r="H244" s="6"/>
      <c r="I244" s="34"/>
    </row>
    <row r="246" spans="1:9" ht="18" x14ac:dyDescent="0.35">
      <c r="A246" s="41"/>
      <c r="B246" s="42"/>
      <c r="C246" s="43" t="s">
        <v>504</v>
      </c>
      <c r="D246" s="42"/>
      <c r="E246" s="44"/>
      <c r="G246" s="41"/>
      <c r="H246" s="41"/>
      <c r="I246" s="41"/>
    </row>
    <row r="247" spans="1:9" x14ac:dyDescent="0.3">
      <c r="A247" s="41"/>
      <c r="B247" s="41"/>
      <c r="C247" s="41"/>
      <c r="D247" s="41"/>
      <c r="E247" s="45"/>
      <c r="G247" s="41"/>
      <c r="H247" s="41"/>
      <c r="I247" s="41"/>
    </row>
    <row r="248" spans="1:9" x14ac:dyDescent="0.3">
      <c r="A248" s="46" t="s">
        <v>174</v>
      </c>
      <c r="B248" s="46" t="s">
        <v>4</v>
      </c>
      <c r="C248" s="46" t="s">
        <v>5</v>
      </c>
      <c r="D248" s="46"/>
      <c r="E248" s="47" t="s">
        <v>7</v>
      </c>
      <c r="F248" s="48" t="s">
        <v>8</v>
      </c>
      <c r="G248" s="46" t="s">
        <v>9</v>
      </c>
      <c r="H248" s="34" t="s">
        <v>10</v>
      </c>
      <c r="I248" s="34" t="s">
        <v>11</v>
      </c>
    </row>
    <row r="249" spans="1:9" x14ac:dyDescent="0.3">
      <c r="A249" s="6">
        <v>1</v>
      </c>
      <c r="B249" s="49" t="s">
        <v>414</v>
      </c>
      <c r="C249" s="49" t="s">
        <v>505</v>
      </c>
      <c r="D249" s="49"/>
      <c r="E249" s="50">
        <v>574</v>
      </c>
      <c r="F249" s="51">
        <v>5</v>
      </c>
      <c r="G249" s="51">
        <v>579</v>
      </c>
      <c r="H249" s="52" t="s">
        <v>15</v>
      </c>
      <c r="I249" s="52" t="s">
        <v>16</v>
      </c>
    </row>
    <row r="250" spans="1:9" x14ac:dyDescent="0.3">
      <c r="A250" s="49">
        <v>2</v>
      </c>
      <c r="B250" s="49" t="s">
        <v>506</v>
      </c>
      <c r="C250" s="49" t="s">
        <v>507</v>
      </c>
      <c r="D250" s="49"/>
      <c r="E250" s="50">
        <v>264</v>
      </c>
      <c r="F250" s="51">
        <v>2</v>
      </c>
      <c r="G250" s="51">
        <v>266</v>
      </c>
      <c r="H250" s="52" t="s">
        <v>15</v>
      </c>
      <c r="I250" s="52" t="s">
        <v>16</v>
      </c>
    </row>
    <row r="251" spans="1:9" x14ac:dyDescent="0.3">
      <c r="A251" s="6">
        <v>3</v>
      </c>
      <c r="B251" s="49" t="s">
        <v>508</v>
      </c>
      <c r="C251" s="49" t="s">
        <v>509</v>
      </c>
      <c r="D251" s="49"/>
      <c r="E251" s="50">
        <v>658</v>
      </c>
      <c r="F251" s="51">
        <v>5</v>
      </c>
      <c r="G251" s="51">
        <v>663</v>
      </c>
      <c r="H251" s="52" t="s">
        <v>15</v>
      </c>
      <c r="I251" s="52" t="s">
        <v>16</v>
      </c>
    </row>
    <row r="252" spans="1:9" x14ac:dyDescent="0.3">
      <c r="A252" s="49">
        <v>4</v>
      </c>
      <c r="B252" s="49" t="s">
        <v>510</v>
      </c>
      <c r="C252" s="49" t="s">
        <v>511</v>
      </c>
      <c r="D252" s="49"/>
      <c r="E252" s="50">
        <v>859</v>
      </c>
      <c r="F252" s="51">
        <v>7</v>
      </c>
      <c r="G252" s="51">
        <v>866</v>
      </c>
      <c r="H252" s="52" t="s">
        <v>15</v>
      </c>
      <c r="I252" s="52" t="s">
        <v>16</v>
      </c>
    </row>
    <row r="253" spans="1:9" x14ac:dyDescent="0.3">
      <c r="A253" s="6">
        <v>5</v>
      </c>
      <c r="B253" s="49" t="s">
        <v>512</v>
      </c>
      <c r="C253" s="49" t="s">
        <v>513</v>
      </c>
      <c r="D253" s="49"/>
      <c r="E253" s="50">
        <v>724</v>
      </c>
      <c r="F253" s="51">
        <v>6</v>
      </c>
      <c r="G253" s="51">
        <v>730</v>
      </c>
      <c r="H253" s="52" t="s">
        <v>15</v>
      </c>
      <c r="I253" s="52" t="s">
        <v>16</v>
      </c>
    </row>
    <row r="254" spans="1:9" x14ac:dyDescent="0.3">
      <c r="A254" s="49">
        <v>6</v>
      </c>
      <c r="B254" s="49" t="s">
        <v>514</v>
      </c>
      <c r="C254" s="49" t="s">
        <v>515</v>
      </c>
      <c r="D254" s="49"/>
      <c r="E254" s="50">
        <v>615</v>
      </c>
      <c r="F254" s="51">
        <v>5</v>
      </c>
      <c r="G254" s="51">
        <v>620</v>
      </c>
      <c r="H254" s="52" t="s">
        <v>15</v>
      </c>
      <c r="I254" s="52" t="s">
        <v>16</v>
      </c>
    </row>
    <row r="255" spans="1:9" x14ac:dyDescent="0.3">
      <c r="A255" s="6">
        <v>7</v>
      </c>
      <c r="B255" s="49" t="s">
        <v>516</v>
      </c>
      <c r="C255" s="49" t="s">
        <v>517</v>
      </c>
      <c r="D255" s="49"/>
      <c r="E255" s="50">
        <v>1.5</v>
      </c>
      <c r="F255" s="51">
        <v>0</v>
      </c>
      <c r="G255" s="51">
        <v>1.5</v>
      </c>
      <c r="H255" s="52" t="s">
        <v>15</v>
      </c>
      <c r="I255" s="52" t="s">
        <v>16</v>
      </c>
    </row>
    <row r="256" spans="1:9" x14ac:dyDescent="0.3">
      <c r="A256" s="49">
        <v>8</v>
      </c>
      <c r="B256" s="49" t="s">
        <v>518</v>
      </c>
      <c r="C256" s="49" t="s">
        <v>519</v>
      </c>
      <c r="D256" s="49"/>
      <c r="E256" s="50">
        <v>720</v>
      </c>
      <c r="F256" s="51">
        <v>6</v>
      </c>
      <c r="G256" s="51">
        <v>726</v>
      </c>
      <c r="H256" s="52" t="s">
        <v>15</v>
      </c>
      <c r="I256" s="52" t="s">
        <v>16</v>
      </c>
    </row>
    <row r="257" spans="1:9" x14ac:dyDescent="0.3">
      <c r="A257" s="6">
        <v>9</v>
      </c>
      <c r="B257" s="49" t="s">
        <v>520</v>
      </c>
      <c r="C257" s="49" t="s">
        <v>521</v>
      </c>
      <c r="D257" s="49"/>
      <c r="E257" s="50">
        <v>596</v>
      </c>
      <c r="F257" s="51">
        <v>5</v>
      </c>
      <c r="G257" s="51">
        <v>601</v>
      </c>
      <c r="H257" s="52" t="s">
        <v>15</v>
      </c>
      <c r="I257" s="52" t="s">
        <v>16</v>
      </c>
    </row>
    <row r="258" spans="1:9" x14ac:dyDescent="0.3">
      <c r="A258" s="49">
        <v>10</v>
      </c>
      <c r="B258" s="49" t="s">
        <v>522</v>
      </c>
      <c r="C258" s="49" t="s">
        <v>523</v>
      </c>
      <c r="D258" s="49"/>
      <c r="E258" s="50">
        <v>571</v>
      </c>
      <c r="F258" s="51">
        <v>5</v>
      </c>
      <c r="G258" s="51">
        <v>576</v>
      </c>
      <c r="H258" s="52" t="s">
        <v>15</v>
      </c>
      <c r="I258" s="52" t="s">
        <v>16</v>
      </c>
    </row>
    <row r="259" spans="1:9" x14ac:dyDescent="0.3">
      <c r="A259" s="6">
        <v>11</v>
      </c>
      <c r="B259" s="49" t="s">
        <v>524</v>
      </c>
      <c r="C259" s="49" t="s">
        <v>525</v>
      </c>
      <c r="D259" s="49"/>
      <c r="E259" s="50">
        <v>568</v>
      </c>
      <c r="F259" s="51">
        <v>5</v>
      </c>
      <c r="G259" s="51">
        <v>573</v>
      </c>
      <c r="H259" s="52" t="s">
        <v>15</v>
      </c>
      <c r="I259" s="52" t="s">
        <v>16</v>
      </c>
    </row>
    <row r="260" spans="1:9" x14ac:dyDescent="0.3">
      <c r="A260" s="49">
        <v>12</v>
      </c>
      <c r="B260" s="49" t="s">
        <v>427</v>
      </c>
      <c r="C260" s="49" t="s">
        <v>526</v>
      </c>
      <c r="D260" s="49"/>
      <c r="E260" s="49">
        <v>0.25</v>
      </c>
      <c r="F260" s="53">
        <v>0</v>
      </c>
      <c r="G260" s="49">
        <v>0.25</v>
      </c>
      <c r="H260" s="52" t="s">
        <v>15</v>
      </c>
      <c r="I260" s="52" t="s">
        <v>16</v>
      </c>
    </row>
    <row r="261" spans="1:9" ht="15.6" x14ac:dyDescent="0.3">
      <c r="A261" s="49"/>
      <c r="B261" s="49"/>
      <c r="C261" s="6"/>
      <c r="D261" s="11" t="s">
        <v>131</v>
      </c>
      <c r="E261" s="54">
        <f>SUM(E249:E260)</f>
        <v>6150.75</v>
      </c>
      <c r="F261" s="55">
        <f>SUM(F249:F260)</f>
        <v>51</v>
      </c>
      <c r="G261" s="54">
        <f>SUM(G249:G260)</f>
        <v>6201.75</v>
      </c>
      <c r="H261" s="49"/>
      <c r="I261" s="49"/>
    </row>
    <row r="263" spans="1:9" ht="18" x14ac:dyDescent="0.3">
      <c r="B263" s="56"/>
      <c r="C263" s="56"/>
      <c r="D263" s="56"/>
      <c r="E263" s="56"/>
      <c r="F263" s="56"/>
      <c r="G263" s="56"/>
    </row>
    <row r="264" spans="1:9" ht="18" x14ac:dyDescent="0.3">
      <c r="B264" s="56"/>
      <c r="C264" s="57" t="s">
        <v>527</v>
      </c>
      <c r="D264" s="56"/>
      <c r="E264" s="56"/>
      <c r="F264" s="56"/>
      <c r="G264" s="56"/>
    </row>
    <row r="265" spans="1:9" x14ac:dyDescent="0.3">
      <c r="A265" s="48" t="s">
        <v>174</v>
      </c>
      <c r="B265" s="58" t="s">
        <v>4</v>
      </c>
      <c r="C265" s="58" t="s">
        <v>5</v>
      </c>
      <c r="D265" s="58"/>
      <c r="E265" s="58" t="s">
        <v>7</v>
      </c>
      <c r="F265" s="58" t="s">
        <v>8</v>
      </c>
      <c r="G265" s="58" t="s">
        <v>9</v>
      </c>
      <c r="H265" s="34" t="s">
        <v>10</v>
      </c>
      <c r="I265" s="34" t="s">
        <v>11</v>
      </c>
    </row>
    <row r="266" spans="1:9" x14ac:dyDescent="0.3">
      <c r="A266" s="24">
        <v>1</v>
      </c>
      <c r="B266" s="59" t="s">
        <v>528</v>
      </c>
      <c r="C266" s="59" t="s">
        <v>529</v>
      </c>
      <c r="D266" s="60"/>
      <c r="E266" s="61">
        <v>670.25</v>
      </c>
      <c r="F266" s="61">
        <v>0</v>
      </c>
      <c r="G266" s="61">
        <v>670.25</v>
      </c>
      <c r="H266" s="52" t="s">
        <v>15</v>
      </c>
      <c r="I266" s="6" t="s">
        <v>177</v>
      </c>
    </row>
    <row r="267" spans="1:9" ht="15.6" x14ac:dyDescent="0.3">
      <c r="A267" s="22"/>
      <c r="B267" s="60"/>
      <c r="C267" s="59"/>
      <c r="D267" s="62" t="s">
        <v>131</v>
      </c>
      <c r="E267" s="63">
        <f>SUM(E266)</f>
        <v>670.25</v>
      </c>
      <c r="F267" s="63">
        <f>SUM(F266)</f>
        <v>0</v>
      </c>
      <c r="G267" s="63">
        <f>SUM(G266)</f>
        <v>670.25</v>
      </c>
      <c r="H267" s="6"/>
      <c r="I267" s="6"/>
    </row>
    <row r="268" spans="1:9" x14ac:dyDescent="0.3">
      <c r="A268" s="22"/>
      <c r="B268" s="60"/>
      <c r="C268" s="59"/>
      <c r="D268" s="60"/>
      <c r="E268" s="61"/>
      <c r="F268" s="61"/>
      <c r="G268" s="61"/>
      <c r="H268" s="6"/>
      <c r="I268" s="6"/>
    </row>
    <row r="269" spans="1:9" x14ac:dyDescent="0.3">
      <c r="A269" s="22">
        <v>1</v>
      </c>
      <c r="B269" s="59" t="s">
        <v>530</v>
      </c>
      <c r="C269" s="59" t="s">
        <v>531</v>
      </c>
      <c r="D269" s="60"/>
      <c r="E269" s="61">
        <v>824</v>
      </c>
      <c r="F269" s="61">
        <v>7</v>
      </c>
      <c r="G269" s="61">
        <v>831</v>
      </c>
      <c r="H269" s="52" t="s">
        <v>15</v>
      </c>
      <c r="I269" s="52" t="s">
        <v>16</v>
      </c>
    </row>
    <row r="270" spans="1:9" x14ac:dyDescent="0.3">
      <c r="A270" s="22">
        <v>2</v>
      </c>
      <c r="B270" s="59" t="s">
        <v>532</v>
      </c>
      <c r="C270" s="59" t="s">
        <v>533</v>
      </c>
      <c r="D270" s="60"/>
      <c r="E270" s="61">
        <v>955.5</v>
      </c>
      <c r="F270" s="61">
        <v>8</v>
      </c>
      <c r="G270" s="61">
        <v>963.5</v>
      </c>
      <c r="H270" s="52" t="s">
        <v>15</v>
      </c>
      <c r="I270" s="52" t="s">
        <v>16</v>
      </c>
    </row>
    <row r="271" spans="1:9" x14ac:dyDescent="0.3">
      <c r="A271" s="22">
        <v>3</v>
      </c>
      <c r="B271" s="59" t="s">
        <v>534</v>
      </c>
      <c r="C271" s="59" t="s">
        <v>535</v>
      </c>
      <c r="D271" s="60"/>
      <c r="E271" s="61">
        <v>4.5</v>
      </c>
      <c r="F271" s="61">
        <v>0</v>
      </c>
      <c r="G271" s="61">
        <v>4.5</v>
      </c>
      <c r="H271" s="52" t="s">
        <v>15</v>
      </c>
      <c r="I271" s="52" t="s">
        <v>16</v>
      </c>
    </row>
    <row r="272" spans="1:9" x14ac:dyDescent="0.3">
      <c r="A272" s="22">
        <v>4</v>
      </c>
      <c r="B272" s="59" t="s">
        <v>536</v>
      </c>
      <c r="C272" s="59" t="s">
        <v>537</v>
      </c>
      <c r="D272" s="60"/>
      <c r="E272" s="61">
        <v>844.5</v>
      </c>
      <c r="F272" s="61">
        <v>7</v>
      </c>
      <c r="G272" s="61">
        <v>851.5</v>
      </c>
      <c r="H272" s="52" t="s">
        <v>15</v>
      </c>
      <c r="I272" s="52" t="s">
        <v>16</v>
      </c>
    </row>
    <row r="273" spans="1:9" x14ac:dyDescent="0.3">
      <c r="A273" s="22">
        <v>5</v>
      </c>
      <c r="B273" s="59" t="s">
        <v>538</v>
      </c>
      <c r="C273" s="59" t="s">
        <v>539</v>
      </c>
      <c r="D273" s="60"/>
      <c r="E273" s="61">
        <v>8</v>
      </c>
      <c r="F273" s="61">
        <v>0</v>
      </c>
      <c r="G273" s="61">
        <v>8</v>
      </c>
      <c r="H273" s="52" t="s">
        <v>15</v>
      </c>
      <c r="I273" s="52" t="s">
        <v>16</v>
      </c>
    </row>
    <row r="274" spans="1:9" x14ac:dyDescent="0.3">
      <c r="A274" s="22">
        <v>6</v>
      </c>
      <c r="B274" s="59" t="s">
        <v>540</v>
      </c>
      <c r="C274" s="59" t="s">
        <v>541</v>
      </c>
      <c r="D274" s="60"/>
      <c r="E274" s="61">
        <v>833</v>
      </c>
      <c r="F274" s="61">
        <v>7</v>
      </c>
      <c r="G274" s="61">
        <v>840</v>
      </c>
      <c r="H274" s="52" t="s">
        <v>15</v>
      </c>
      <c r="I274" s="52" t="s">
        <v>16</v>
      </c>
    </row>
    <row r="275" spans="1:9" x14ac:dyDescent="0.3">
      <c r="A275" s="22">
        <v>7</v>
      </c>
      <c r="B275" s="59" t="s">
        <v>542</v>
      </c>
      <c r="C275" s="59" t="s">
        <v>543</v>
      </c>
      <c r="D275" s="60"/>
      <c r="E275" s="61">
        <v>1427</v>
      </c>
      <c r="F275" s="61">
        <v>12</v>
      </c>
      <c r="G275" s="61">
        <v>1439</v>
      </c>
      <c r="H275" s="52" t="s">
        <v>15</v>
      </c>
      <c r="I275" s="52" t="s">
        <v>16</v>
      </c>
    </row>
    <row r="276" spans="1:9" x14ac:dyDescent="0.3">
      <c r="A276" s="22">
        <v>8</v>
      </c>
      <c r="B276" s="59" t="s">
        <v>544</v>
      </c>
      <c r="C276" s="59" t="s">
        <v>545</v>
      </c>
      <c r="D276" s="60"/>
      <c r="E276" s="61">
        <v>1273.7</v>
      </c>
      <c r="F276" s="61">
        <v>10</v>
      </c>
      <c r="G276" s="61">
        <v>1283.7</v>
      </c>
      <c r="H276" s="52" t="s">
        <v>15</v>
      </c>
      <c r="I276" s="52" t="s">
        <v>16</v>
      </c>
    </row>
    <row r="277" spans="1:9" x14ac:dyDescent="0.3">
      <c r="A277" s="22">
        <v>9</v>
      </c>
      <c r="B277" s="59" t="s">
        <v>546</v>
      </c>
      <c r="C277" s="59" t="s">
        <v>547</v>
      </c>
      <c r="D277" s="60"/>
      <c r="E277" s="61">
        <v>850.5</v>
      </c>
      <c r="F277" s="61">
        <v>7</v>
      </c>
      <c r="G277" s="61">
        <v>857.5</v>
      </c>
      <c r="H277" s="52" t="s">
        <v>15</v>
      </c>
      <c r="I277" s="52" t="s">
        <v>16</v>
      </c>
    </row>
    <row r="278" spans="1:9" x14ac:dyDescent="0.3">
      <c r="A278" s="22">
        <v>10</v>
      </c>
      <c r="B278" s="59" t="s">
        <v>548</v>
      </c>
      <c r="C278" s="59" t="s">
        <v>549</v>
      </c>
      <c r="D278" s="60"/>
      <c r="E278" s="61">
        <v>1425</v>
      </c>
      <c r="F278" s="61">
        <v>12</v>
      </c>
      <c r="G278" s="61">
        <v>1437</v>
      </c>
      <c r="H278" s="52" t="s">
        <v>15</v>
      </c>
      <c r="I278" s="52" t="s">
        <v>16</v>
      </c>
    </row>
    <row r="279" spans="1:9" x14ac:dyDescent="0.3">
      <c r="A279" s="22">
        <v>11</v>
      </c>
      <c r="B279" s="59" t="s">
        <v>550</v>
      </c>
      <c r="C279" s="59" t="s">
        <v>551</v>
      </c>
      <c r="D279" s="60"/>
      <c r="E279" s="61">
        <v>1450.5</v>
      </c>
      <c r="F279" s="61">
        <v>12</v>
      </c>
      <c r="G279" s="61">
        <v>1462.5</v>
      </c>
      <c r="H279" s="52" t="s">
        <v>15</v>
      </c>
      <c r="I279" s="52" t="s">
        <v>16</v>
      </c>
    </row>
    <row r="280" spans="1:9" x14ac:dyDescent="0.3">
      <c r="A280" s="22">
        <v>12</v>
      </c>
      <c r="B280" s="59" t="s">
        <v>552</v>
      </c>
      <c r="C280" s="59" t="s">
        <v>553</v>
      </c>
      <c r="D280" s="60"/>
      <c r="E280" s="61">
        <v>559</v>
      </c>
      <c r="F280" s="61">
        <v>5</v>
      </c>
      <c r="G280" s="61">
        <v>564</v>
      </c>
      <c r="H280" s="52" t="s">
        <v>15</v>
      </c>
      <c r="I280" s="52" t="s">
        <v>16</v>
      </c>
    </row>
    <row r="281" spans="1:9" x14ac:dyDescent="0.3">
      <c r="A281" s="22">
        <v>13</v>
      </c>
      <c r="B281" s="59" t="s">
        <v>554</v>
      </c>
      <c r="C281" s="59" t="s">
        <v>555</v>
      </c>
      <c r="D281" s="60"/>
      <c r="E281" s="61">
        <v>981</v>
      </c>
      <c r="F281" s="61">
        <v>8</v>
      </c>
      <c r="G281" s="61">
        <v>989</v>
      </c>
      <c r="H281" s="52" t="s">
        <v>15</v>
      </c>
      <c r="I281" s="52" t="s">
        <v>16</v>
      </c>
    </row>
    <row r="282" spans="1:9" x14ac:dyDescent="0.3">
      <c r="A282" s="22">
        <v>14</v>
      </c>
      <c r="B282" s="59" t="s">
        <v>556</v>
      </c>
      <c r="C282" s="59" t="s">
        <v>557</v>
      </c>
      <c r="D282" s="60"/>
      <c r="E282" s="61">
        <v>509</v>
      </c>
      <c r="F282" s="61">
        <v>4</v>
      </c>
      <c r="G282" s="61">
        <v>513</v>
      </c>
      <c r="H282" s="52" t="s">
        <v>15</v>
      </c>
      <c r="I282" s="52" t="s">
        <v>16</v>
      </c>
    </row>
    <row r="283" spans="1:9" x14ac:dyDescent="0.3">
      <c r="A283" s="22">
        <v>15</v>
      </c>
      <c r="B283" s="59" t="s">
        <v>272</v>
      </c>
      <c r="C283" s="59" t="s">
        <v>558</v>
      </c>
      <c r="D283" s="60"/>
      <c r="E283" s="61">
        <v>772.5</v>
      </c>
      <c r="F283" s="61">
        <v>6</v>
      </c>
      <c r="G283" s="61">
        <v>778.5</v>
      </c>
      <c r="H283" s="52" t="s">
        <v>15</v>
      </c>
      <c r="I283" s="52" t="s">
        <v>16</v>
      </c>
    </row>
    <row r="284" spans="1:9" x14ac:dyDescent="0.3">
      <c r="A284" s="22">
        <v>16</v>
      </c>
      <c r="B284" s="59" t="s">
        <v>559</v>
      </c>
      <c r="C284" s="59" t="s">
        <v>560</v>
      </c>
      <c r="D284" s="60"/>
      <c r="E284" s="61">
        <v>848</v>
      </c>
      <c r="F284" s="61">
        <v>7</v>
      </c>
      <c r="G284" s="61">
        <v>855</v>
      </c>
      <c r="H284" s="52" t="s">
        <v>15</v>
      </c>
      <c r="I284" s="52" t="s">
        <v>16</v>
      </c>
    </row>
    <row r="285" spans="1:9" ht="15.6" x14ac:dyDescent="0.3">
      <c r="A285" s="22"/>
      <c r="B285" s="60"/>
      <c r="C285" s="60"/>
      <c r="D285" s="62" t="s">
        <v>131</v>
      </c>
      <c r="E285" s="64">
        <f>SUM(E269:E284)</f>
        <v>13565.7</v>
      </c>
      <c r="F285" s="65">
        <f>SUM(F269:F284)</f>
        <v>112</v>
      </c>
      <c r="G285" s="64">
        <f>SUM(G269:G284)</f>
        <v>13677.7</v>
      </c>
      <c r="H285" s="6"/>
      <c r="I285" s="6"/>
    </row>
    <row r="287" spans="1:9" ht="18" x14ac:dyDescent="0.35">
      <c r="A287" s="2"/>
      <c r="B287" s="2"/>
      <c r="C287" s="1" t="s">
        <v>561</v>
      </c>
      <c r="D287" s="2"/>
      <c r="E287" s="2"/>
      <c r="F287" s="2"/>
      <c r="G287" s="2"/>
      <c r="H287" s="2"/>
      <c r="I287" s="2"/>
    </row>
    <row r="288" spans="1:9" ht="15" thickBot="1" x14ac:dyDescent="0.35"/>
    <row r="289" spans="1:9" ht="15" thickBot="1" x14ac:dyDescent="0.35">
      <c r="A289" s="66" t="s">
        <v>562</v>
      </c>
      <c r="B289" s="67" t="s">
        <v>4</v>
      </c>
      <c r="C289" s="67" t="s">
        <v>5</v>
      </c>
      <c r="D289" s="67" t="s">
        <v>6</v>
      </c>
      <c r="E289" s="67" t="s">
        <v>7</v>
      </c>
      <c r="F289" s="67" t="s">
        <v>8</v>
      </c>
      <c r="G289" s="67" t="s">
        <v>9</v>
      </c>
      <c r="H289" s="67" t="s">
        <v>10</v>
      </c>
      <c r="I289" s="68" t="s">
        <v>11</v>
      </c>
    </row>
    <row r="290" spans="1:9" x14ac:dyDescent="0.3">
      <c r="A290" s="69">
        <v>1</v>
      </c>
      <c r="B290" s="70" t="s">
        <v>563</v>
      </c>
      <c r="C290" s="70" t="s">
        <v>564</v>
      </c>
      <c r="D290" s="71">
        <v>39733</v>
      </c>
      <c r="E290" s="72">
        <v>1380</v>
      </c>
      <c r="F290" s="72">
        <v>0</v>
      </c>
      <c r="G290" s="72">
        <v>1380</v>
      </c>
      <c r="H290" s="71">
        <v>43465</v>
      </c>
      <c r="I290" s="70" t="s">
        <v>177</v>
      </c>
    </row>
    <row r="291" spans="1:9" ht="15.6" x14ac:dyDescent="0.3">
      <c r="A291" s="34"/>
      <c r="B291" s="34"/>
      <c r="C291" s="34"/>
      <c r="D291" s="62" t="s">
        <v>131</v>
      </c>
      <c r="E291" s="73">
        <f>SUM(E290)</f>
        <v>1380</v>
      </c>
      <c r="F291" s="73">
        <f>SUM(F290)</f>
        <v>0</v>
      </c>
      <c r="G291" s="73">
        <f>SUM(G290)</f>
        <v>1380</v>
      </c>
      <c r="H291" s="34"/>
      <c r="I291" s="34"/>
    </row>
    <row r="292" spans="1:9" x14ac:dyDescent="0.3">
      <c r="A292" s="74"/>
      <c r="B292" s="74"/>
      <c r="C292" s="74"/>
      <c r="D292" s="74"/>
      <c r="E292" s="75"/>
      <c r="F292" s="74"/>
      <c r="G292" s="74"/>
      <c r="H292" s="74"/>
      <c r="I292" s="74"/>
    </row>
    <row r="293" spans="1:9" x14ac:dyDescent="0.3">
      <c r="A293" s="74"/>
      <c r="B293" s="74"/>
      <c r="C293" s="74"/>
      <c r="D293" s="74"/>
      <c r="E293" s="74"/>
      <c r="F293" s="74"/>
      <c r="G293" s="74"/>
      <c r="H293" s="74"/>
      <c r="I293" s="74"/>
    </row>
    <row r="294" spans="1:9" x14ac:dyDescent="0.3">
      <c r="A294" s="22">
        <v>1</v>
      </c>
      <c r="B294" s="22" t="s">
        <v>565</v>
      </c>
      <c r="C294" s="22" t="s">
        <v>566</v>
      </c>
      <c r="D294" s="76">
        <v>39667</v>
      </c>
      <c r="E294" s="38">
        <v>885</v>
      </c>
      <c r="F294" s="38">
        <v>8</v>
      </c>
      <c r="G294" s="38">
        <f t="shared" ref="G294:G307" si="3">E294+F294</f>
        <v>893</v>
      </c>
      <c r="H294" s="76">
        <v>43465</v>
      </c>
      <c r="I294" s="22" t="s">
        <v>16</v>
      </c>
    </row>
    <row r="295" spans="1:9" x14ac:dyDescent="0.3">
      <c r="A295" s="22">
        <v>2</v>
      </c>
      <c r="B295" s="22" t="s">
        <v>567</v>
      </c>
      <c r="C295" s="22" t="s">
        <v>568</v>
      </c>
      <c r="D295" s="76">
        <v>39781</v>
      </c>
      <c r="E295" s="38">
        <v>907</v>
      </c>
      <c r="F295" s="38">
        <v>8</v>
      </c>
      <c r="G295" s="38">
        <f t="shared" si="3"/>
        <v>915</v>
      </c>
      <c r="H295" s="76">
        <v>43465</v>
      </c>
      <c r="I295" s="22" t="s">
        <v>16</v>
      </c>
    </row>
    <row r="296" spans="1:9" x14ac:dyDescent="0.3">
      <c r="A296" s="22">
        <v>3</v>
      </c>
      <c r="B296" s="22" t="s">
        <v>569</v>
      </c>
      <c r="C296" s="22" t="s">
        <v>570</v>
      </c>
      <c r="D296" s="76">
        <v>39683</v>
      </c>
      <c r="E296" s="38">
        <v>1116</v>
      </c>
      <c r="F296" s="38">
        <v>10</v>
      </c>
      <c r="G296" s="38">
        <f t="shared" si="3"/>
        <v>1126</v>
      </c>
      <c r="H296" s="76">
        <v>43465</v>
      </c>
      <c r="I296" s="22" t="s">
        <v>16</v>
      </c>
    </row>
    <row r="297" spans="1:9" x14ac:dyDescent="0.3">
      <c r="A297" s="22">
        <v>4</v>
      </c>
      <c r="B297" s="22" t="s">
        <v>571</v>
      </c>
      <c r="C297" s="22" t="s">
        <v>572</v>
      </c>
      <c r="D297" s="76">
        <v>39672</v>
      </c>
      <c r="E297" s="38">
        <v>7</v>
      </c>
      <c r="F297" s="38">
        <v>0</v>
      </c>
      <c r="G297" s="38">
        <f t="shared" si="3"/>
        <v>7</v>
      </c>
      <c r="H297" s="76">
        <v>43465</v>
      </c>
      <c r="I297" s="22" t="s">
        <v>16</v>
      </c>
    </row>
    <row r="298" spans="1:9" x14ac:dyDescent="0.3">
      <c r="A298" s="22">
        <v>5</v>
      </c>
      <c r="B298" s="22" t="s">
        <v>573</v>
      </c>
      <c r="C298" s="22" t="s">
        <v>574</v>
      </c>
      <c r="D298" s="76">
        <v>39543</v>
      </c>
      <c r="E298" s="38">
        <v>850</v>
      </c>
      <c r="F298" s="38">
        <v>8</v>
      </c>
      <c r="G298" s="38">
        <f t="shared" si="3"/>
        <v>858</v>
      </c>
      <c r="H298" s="76">
        <v>43465</v>
      </c>
      <c r="I298" s="22" t="s">
        <v>16</v>
      </c>
    </row>
    <row r="299" spans="1:9" x14ac:dyDescent="0.3">
      <c r="A299" s="22">
        <v>6</v>
      </c>
      <c r="B299" s="22" t="s">
        <v>575</v>
      </c>
      <c r="C299" s="22" t="s">
        <v>576</v>
      </c>
      <c r="D299" s="76">
        <v>39585</v>
      </c>
      <c r="E299" s="38">
        <v>804</v>
      </c>
      <c r="F299" s="38">
        <v>7</v>
      </c>
      <c r="G299" s="38">
        <f t="shared" si="3"/>
        <v>811</v>
      </c>
      <c r="H299" s="76">
        <v>43465</v>
      </c>
      <c r="I299" s="22" t="s">
        <v>16</v>
      </c>
    </row>
    <row r="300" spans="1:9" x14ac:dyDescent="0.3">
      <c r="A300" s="22">
        <v>7</v>
      </c>
      <c r="B300" s="22" t="s">
        <v>577</v>
      </c>
      <c r="C300" s="22" t="s">
        <v>578</v>
      </c>
      <c r="D300" s="76">
        <v>39538</v>
      </c>
      <c r="E300" s="38">
        <v>1216</v>
      </c>
      <c r="F300" s="38">
        <v>11</v>
      </c>
      <c r="G300" s="38">
        <f t="shared" si="3"/>
        <v>1227</v>
      </c>
      <c r="H300" s="76">
        <v>43465</v>
      </c>
      <c r="I300" s="22" t="s">
        <v>16</v>
      </c>
    </row>
    <row r="301" spans="1:9" x14ac:dyDescent="0.3">
      <c r="A301" s="22">
        <v>8</v>
      </c>
      <c r="B301" s="22" t="s">
        <v>579</v>
      </c>
      <c r="C301" s="22" t="s">
        <v>580</v>
      </c>
      <c r="D301" s="76">
        <v>39636</v>
      </c>
      <c r="E301" s="38">
        <v>934</v>
      </c>
      <c r="F301" s="38">
        <v>8</v>
      </c>
      <c r="G301" s="38">
        <f t="shared" si="3"/>
        <v>942</v>
      </c>
      <c r="H301" s="76">
        <v>43465</v>
      </c>
      <c r="I301" s="22" t="s">
        <v>16</v>
      </c>
    </row>
    <row r="302" spans="1:9" x14ac:dyDescent="0.3">
      <c r="A302" s="22">
        <v>9</v>
      </c>
      <c r="B302" s="22" t="s">
        <v>581</v>
      </c>
      <c r="C302" s="22" t="s">
        <v>582</v>
      </c>
      <c r="D302" s="76">
        <v>39788</v>
      </c>
      <c r="E302" s="38">
        <v>606</v>
      </c>
      <c r="F302" s="38">
        <v>6</v>
      </c>
      <c r="G302" s="38">
        <f t="shared" si="3"/>
        <v>612</v>
      </c>
      <c r="H302" s="76">
        <v>43465</v>
      </c>
      <c r="I302" s="22" t="s">
        <v>16</v>
      </c>
    </row>
    <row r="303" spans="1:9" x14ac:dyDescent="0.3">
      <c r="A303" s="22">
        <v>10</v>
      </c>
      <c r="B303" s="22" t="s">
        <v>583</v>
      </c>
      <c r="C303" s="22" t="s">
        <v>584</v>
      </c>
      <c r="D303" s="76">
        <v>39763</v>
      </c>
      <c r="E303" s="38">
        <v>608</v>
      </c>
      <c r="F303" s="38">
        <v>6</v>
      </c>
      <c r="G303" s="38">
        <f>E303+F303</f>
        <v>614</v>
      </c>
      <c r="H303" s="76">
        <v>43465</v>
      </c>
      <c r="I303" s="22" t="s">
        <v>16</v>
      </c>
    </row>
    <row r="304" spans="1:9" x14ac:dyDescent="0.3">
      <c r="A304" s="22">
        <v>11</v>
      </c>
      <c r="B304" s="22" t="s">
        <v>585</v>
      </c>
      <c r="C304" s="22" t="s">
        <v>586</v>
      </c>
      <c r="D304" s="76">
        <v>39792</v>
      </c>
      <c r="E304" s="38">
        <v>8</v>
      </c>
      <c r="F304" s="38">
        <v>0</v>
      </c>
      <c r="G304" s="38">
        <f>E304+F304</f>
        <v>8</v>
      </c>
      <c r="H304" s="76">
        <v>43465</v>
      </c>
      <c r="I304" s="22" t="s">
        <v>16</v>
      </c>
    </row>
    <row r="305" spans="1:9" x14ac:dyDescent="0.3">
      <c r="A305" s="22">
        <v>12</v>
      </c>
      <c r="B305" s="77" t="s">
        <v>587</v>
      </c>
      <c r="C305" s="77" t="s">
        <v>588</v>
      </c>
      <c r="D305" s="78">
        <v>39538</v>
      </c>
      <c r="E305" s="79">
        <v>838</v>
      </c>
      <c r="F305" s="79">
        <v>8</v>
      </c>
      <c r="G305" s="79">
        <f>E305+F305</f>
        <v>846</v>
      </c>
      <c r="H305" s="78">
        <v>43465</v>
      </c>
      <c r="I305" s="77" t="s">
        <v>16</v>
      </c>
    </row>
    <row r="306" spans="1:9" x14ac:dyDescent="0.3">
      <c r="A306" s="22">
        <v>13</v>
      </c>
      <c r="B306" s="77" t="s">
        <v>589</v>
      </c>
      <c r="C306" s="77" t="s">
        <v>590</v>
      </c>
      <c r="D306" s="78">
        <v>39658</v>
      </c>
      <c r="E306" s="79">
        <v>605</v>
      </c>
      <c r="F306" s="79">
        <v>6</v>
      </c>
      <c r="G306" s="79">
        <f>E306+F306</f>
        <v>611</v>
      </c>
      <c r="H306" s="78">
        <v>43465</v>
      </c>
      <c r="I306" s="77" t="s">
        <v>16</v>
      </c>
    </row>
    <row r="307" spans="1:9" x14ac:dyDescent="0.3">
      <c r="A307" s="22">
        <v>14</v>
      </c>
      <c r="B307" s="77" t="s">
        <v>591</v>
      </c>
      <c r="C307" s="77" t="s">
        <v>592</v>
      </c>
      <c r="D307" s="78">
        <v>39790</v>
      </c>
      <c r="E307" s="79">
        <v>609</v>
      </c>
      <c r="F307" s="79">
        <v>6</v>
      </c>
      <c r="G307" s="79">
        <f t="shared" si="3"/>
        <v>615</v>
      </c>
      <c r="H307" s="78">
        <v>43465</v>
      </c>
      <c r="I307" s="77" t="s">
        <v>16</v>
      </c>
    </row>
    <row r="308" spans="1:9" ht="15.6" x14ac:dyDescent="0.3">
      <c r="A308" s="40"/>
      <c r="B308" s="40"/>
      <c r="C308" s="40"/>
      <c r="D308" s="80" t="s">
        <v>131</v>
      </c>
      <c r="E308" s="17">
        <f>SUM(E294:E307)</f>
        <v>9993</v>
      </c>
      <c r="F308" s="17">
        <f>SUM(F294:F307)</f>
        <v>92</v>
      </c>
      <c r="G308" s="17">
        <f>SUM(G294:G307)</f>
        <v>10085</v>
      </c>
      <c r="H308" s="40"/>
      <c r="I308" s="40"/>
    </row>
    <row r="309" spans="1:9" ht="15.6" x14ac:dyDescent="0.3">
      <c r="A309" s="81"/>
      <c r="B309" s="81"/>
      <c r="C309" s="81"/>
      <c r="D309" s="82"/>
      <c r="E309" s="83"/>
      <c r="F309" s="83"/>
      <c r="G309" s="83"/>
      <c r="H309" s="81"/>
      <c r="I309" s="81"/>
    </row>
    <row r="311" spans="1:9" ht="18" x14ac:dyDescent="0.35">
      <c r="C311" s="1" t="s">
        <v>593</v>
      </c>
    </row>
    <row r="313" spans="1:9" x14ac:dyDescent="0.3">
      <c r="A313" s="6" t="s">
        <v>174</v>
      </c>
      <c r="B313" s="6" t="s">
        <v>4</v>
      </c>
      <c r="C313" s="6" t="s">
        <v>5</v>
      </c>
      <c r="D313" s="6" t="s">
        <v>6</v>
      </c>
      <c r="E313" s="6" t="s">
        <v>7</v>
      </c>
      <c r="F313" s="6" t="s">
        <v>594</v>
      </c>
      <c r="G313" s="6" t="s">
        <v>9</v>
      </c>
      <c r="H313" s="6" t="s">
        <v>10</v>
      </c>
      <c r="I313" s="6" t="s">
        <v>11</v>
      </c>
    </row>
    <row r="314" spans="1:9" x14ac:dyDescent="0.3">
      <c r="A314" s="6">
        <v>1</v>
      </c>
      <c r="B314" s="6" t="s">
        <v>595</v>
      </c>
      <c r="C314" s="6" t="s">
        <v>596</v>
      </c>
      <c r="D314" s="6" t="s">
        <v>597</v>
      </c>
      <c r="E314" s="16">
        <v>755</v>
      </c>
      <c r="F314" s="16">
        <v>6</v>
      </c>
      <c r="G314" s="16">
        <v>761</v>
      </c>
      <c r="H314" s="6" t="s">
        <v>15</v>
      </c>
      <c r="I314" s="6" t="s">
        <v>16</v>
      </c>
    </row>
    <row r="315" spans="1:9" x14ac:dyDescent="0.3">
      <c r="A315" s="6">
        <v>2</v>
      </c>
      <c r="B315" s="6" t="s">
        <v>598</v>
      </c>
      <c r="C315" s="6" t="s">
        <v>599</v>
      </c>
      <c r="D315" s="6" t="s">
        <v>597</v>
      </c>
      <c r="E315" s="16">
        <v>1110</v>
      </c>
      <c r="F315" s="16">
        <v>9</v>
      </c>
      <c r="G315" s="38">
        <v>1119</v>
      </c>
      <c r="H315" s="6" t="s">
        <v>15</v>
      </c>
      <c r="I315" s="6" t="s">
        <v>16</v>
      </c>
    </row>
    <row r="316" spans="1:9" x14ac:dyDescent="0.3">
      <c r="A316" s="6">
        <v>3</v>
      </c>
      <c r="B316" s="6" t="s">
        <v>600</v>
      </c>
      <c r="C316" s="6" t="s">
        <v>601</v>
      </c>
      <c r="D316" s="6" t="s">
        <v>602</v>
      </c>
      <c r="E316" s="16">
        <v>1083.5</v>
      </c>
      <c r="F316" s="16">
        <v>9</v>
      </c>
      <c r="G316" s="16">
        <v>1092.5</v>
      </c>
      <c r="H316" s="6" t="s">
        <v>15</v>
      </c>
      <c r="I316" s="6" t="s">
        <v>16</v>
      </c>
    </row>
    <row r="317" spans="1:9" x14ac:dyDescent="0.3">
      <c r="A317" s="6">
        <v>4</v>
      </c>
      <c r="B317" s="6" t="s">
        <v>603</v>
      </c>
      <c r="C317" s="6" t="s">
        <v>604</v>
      </c>
      <c r="D317" s="6" t="s">
        <v>597</v>
      </c>
      <c r="E317" s="16">
        <v>694</v>
      </c>
      <c r="F317" s="16">
        <v>6</v>
      </c>
      <c r="G317" s="16">
        <v>700</v>
      </c>
      <c r="H317" s="6" t="s">
        <v>15</v>
      </c>
      <c r="I317" s="6" t="s">
        <v>16</v>
      </c>
    </row>
    <row r="318" spans="1:9" x14ac:dyDescent="0.3">
      <c r="A318" s="6">
        <v>5</v>
      </c>
      <c r="B318" s="6" t="s">
        <v>496</v>
      </c>
      <c r="C318" s="6" t="s">
        <v>605</v>
      </c>
      <c r="D318" s="6" t="s">
        <v>597</v>
      </c>
      <c r="E318" s="16">
        <v>803</v>
      </c>
      <c r="F318" s="16">
        <v>7</v>
      </c>
      <c r="G318" s="16">
        <v>810</v>
      </c>
      <c r="H318" s="6" t="s">
        <v>15</v>
      </c>
      <c r="I318" s="6" t="s">
        <v>16</v>
      </c>
    </row>
    <row r="319" spans="1:9" x14ac:dyDescent="0.3">
      <c r="A319" s="6">
        <v>6</v>
      </c>
      <c r="B319" s="6" t="s">
        <v>606</v>
      </c>
      <c r="C319" s="6" t="s">
        <v>607</v>
      </c>
      <c r="D319" s="6" t="s">
        <v>93</v>
      </c>
      <c r="E319" s="16">
        <v>4.3600000000000003</v>
      </c>
      <c r="F319" s="16">
        <v>0</v>
      </c>
      <c r="G319" s="16">
        <v>4.3600000000000003</v>
      </c>
      <c r="H319" s="6" t="s">
        <v>15</v>
      </c>
      <c r="I319" s="6" t="s">
        <v>16</v>
      </c>
    </row>
    <row r="320" spans="1:9" x14ac:dyDescent="0.3">
      <c r="A320" s="6">
        <v>7</v>
      </c>
      <c r="B320" s="6" t="s">
        <v>608</v>
      </c>
      <c r="C320" s="6" t="s">
        <v>609</v>
      </c>
      <c r="D320" s="6" t="s">
        <v>597</v>
      </c>
      <c r="E320" s="16">
        <v>729</v>
      </c>
      <c r="F320" s="16">
        <v>6</v>
      </c>
      <c r="G320" s="38">
        <v>735</v>
      </c>
      <c r="H320" s="6" t="s">
        <v>15</v>
      </c>
      <c r="I320" s="6" t="s">
        <v>16</v>
      </c>
    </row>
    <row r="321" spans="1:9" x14ac:dyDescent="0.3">
      <c r="A321" s="6">
        <v>8</v>
      </c>
      <c r="B321" s="6" t="s">
        <v>610</v>
      </c>
      <c r="C321" s="6" t="s">
        <v>611</v>
      </c>
      <c r="D321" s="6" t="s">
        <v>597</v>
      </c>
      <c r="E321" s="16">
        <v>789</v>
      </c>
      <c r="F321" s="16">
        <v>7</v>
      </c>
      <c r="G321" s="16">
        <v>796</v>
      </c>
      <c r="H321" s="6" t="s">
        <v>15</v>
      </c>
      <c r="I321" s="6" t="s">
        <v>16</v>
      </c>
    </row>
    <row r="322" spans="1:9" x14ac:dyDescent="0.3">
      <c r="A322" s="6">
        <v>9</v>
      </c>
      <c r="B322" s="6" t="s">
        <v>612</v>
      </c>
      <c r="C322" s="6" t="s">
        <v>613</v>
      </c>
      <c r="D322" s="6" t="s">
        <v>597</v>
      </c>
      <c r="E322" s="16">
        <v>940</v>
      </c>
      <c r="F322" s="16">
        <v>8</v>
      </c>
      <c r="G322" s="16">
        <v>948</v>
      </c>
      <c r="H322" s="6" t="s">
        <v>15</v>
      </c>
      <c r="I322" s="6" t="s">
        <v>16</v>
      </c>
    </row>
    <row r="323" spans="1:9" x14ac:dyDescent="0.3">
      <c r="A323" s="6">
        <v>10</v>
      </c>
      <c r="B323" s="6" t="s">
        <v>614</v>
      </c>
      <c r="C323" s="6" t="s">
        <v>615</v>
      </c>
      <c r="D323" s="6" t="s">
        <v>597</v>
      </c>
      <c r="E323" s="16">
        <v>829</v>
      </c>
      <c r="F323" s="16">
        <v>7</v>
      </c>
      <c r="G323" s="16">
        <v>836</v>
      </c>
      <c r="H323" s="6" t="s">
        <v>15</v>
      </c>
      <c r="I323" s="6" t="s">
        <v>16</v>
      </c>
    </row>
    <row r="324" spans="1:9" x14ac:dyDescent="0.3">
      <c r="A324" s="6">
        <v>11</v>
      </c>
      <c r="B324" s="6" t="s">
        <v>616</v>
      </c>
      <c r="C324" s="6" t="s">
        <v>617</v>
      </c>
      <c r="D324" s="6" t="s">
        <v>597</v>
      </c>
      <c r="E324" s="16">
        <v>552</v>
      </c>
      <c r="F324" s="16">
        <v>5</v>
      </c>
      <c r="G324" s="38">
        <v>557</v>
      </c>
      <c r="H324" s="6" t="s">
        <v>15</v>
      </c>
      <c r="I324" s="6" t="s">
        <v>16</v>
      </c>
    </row>
    <row r="325" spans="1:9" x14ac:dyDescent="0.3">
      <c r="A325" s="6">
        <v>12</v>
      </c>
      <c r="B325" s="6" t="s">
        <v>618</v>
      </c>
      <c r="C325" s="6" t="s">
        <v>619</v>
      </c>
      <c r="D325" s="6" t="s">
        <v>620</v>
      </c>
      <c r="E325" s="16">
        <v>4.5</v>
      </c>
      <c r="F325" s="16">
        <v>0</v>
      </c>
      <c r="G325" s="16">
        <v>4.5</v>
      </c>
      <c r="H325" s="6" t="s">
        <v>15</v>
      </c>
      <c r="I325" s="6" t="s">
        <v>16</v>
      </c>
    </row>
    <row r="326" spans="1:9" x14ac:dyDescent="0.3">
      <c r="A326" s="6">
        <v>13</v>
      </c>
      <c r="B326" s="6" t="s">
        <v>621</v>
      </c>
      <c r="C326" s="6" t="s">
        <v>622</v>
      </c>
      <c r="D326" s="6" t="s">
        <v>623</v>
      </c>
      <c r="E326" s="16">
        <v>1358</v>
      </c>
      <c r="F326" s="16">
        <v>11</v>
      </c>
      <c r="G326" s="38">
        <v>1369</v>
      </c>
      <c r="H326" s="6" t="s">
        <v>15</v>
      </c>
      <c r="I326" s="6" t="s">
        <v>16</v>
      </c>
    </row>
    <row r="327" spans="1:9" x14ac:dyDescent="0.3">
      <c r="A327" s="6">
        <v>14</v>
      </c>
      <c r="B327" s="6" t="s">
        <v>624</v>
      </c>
      <c r="C327" s="6" t="s">
        <v>625</v>
      </c>
      <c r="D327" s="6" t="s">
        <v>498</v>
      </c>
      <c r="E327" s="16">
        <v>553</v>
      </c>
      <c r="F327" s="16">
        <v>5</v>
      </c>
      <c r="G327" s="16">
        <v>558</v>
      </c>
      <c r="H327" s="6" t="s">
        <v>15</v>
      </c>
      <c r="I327" s="6" t="s">
        <v>16</v>
      </c>
    </row>
    <row r="328" spans="1:9" x14ac:dyDescent="0.3">
      <c r="A328" s="6">
        <v>15</v>
      </c>
      <c r="B328" s="6" t="s">
        <v>626</v>
      </c>
      <c r="C328" s="6" t="s">
        <v>627</v>
      </c>
      <c r="D328" s="6" t="s">
        <v>597</v>
      </c>
      <c r="E328" s="16">
        <v>422</v>
      </c>
      <c r="F328" s="16">
        <v>4</v>
      </c>
      <c r="G328" s="16">
        <v>426</v>
      </c>
      <c r="H328" s="6" t="s">
        <v>15</v>
      </c>
      <c r="I328" s="6" t="s">
        <v>16</v>
      </c>
    </row>
    <row r="329" spans="1:9" x14ac:dyDescent="0.3">
      <c r="A329" s="6">
        <v>16</v>
      </c>
      <c r="B329" s="6" t="s">
        <v>628</v>
      </c>
      <c r="C329" s="6" t="s">
        <v>629</v>
      </c>
      <c r="D329" s="6" t="s">
        <v>597</v>
      </c>
      <c r="E329" s="16">
        <v>492</v>
      </c>
      <c r="F329" s="16">
        <v>4</v>
      </c>
      <c r="G329" s="38">
        <v>496</v>
      </c>
      <c r="H329" s="6" t="s">
        <v>15</v>
      </c>
      <c r="I329" s="6" t="s">
        <v>16</v>
      </c>
    </row>
    <row r="330" spans="1:9" x14ac:dyDescent="0.3">
      <c r="A330" s="6">
        <v>17</v>
      </c>
      <c r="B330" s="6" t="s">
        <v>630</v>
      </c>
      <c r="C330" s="6" t="s">
        <v>631</v>
      </c>
      <c r="D330" s="6" t="s">
        <v>597</v>
      </c>
      <c r="E330" s="16">
        <v>918</v>
      </c>
      <c r="F330" s="16">
        <v>8</v>
      </c>
      <c r="G330" s="16">
        <v>926</v>
      </c>
      <c r="H330" s="6" t="s">
        <v>15</v>
      </c>
      <c r="I330" s="6" t="s">
        <v>16</v>
      </c>
    </row>
    <row r="331" spans="1:9" x14ac:dyDescent="0.3">
      <c r="A331" s="6">
        <v>18</v>
      </c>
      <c r="B331" s="6" t="s">
        <v>632</v>
      </c>
      <c r="C331" s="6" t="s">
        <v>633</v>
      </c>
      <c r="D331" s="6" t="s">
        <v>597</v>
      </c>
      <c r="E331" s="16">
        <v>680</v>
      </c>
      <c r="F331" s="16">
        <v>6</v>
      </c>
      <c r="G331" s="16">
        <v>686</v>
      </c>
      <c r="H331" s="6" t="s">
        <v>15</v>
      </c>
      <c r="I331" s="6" t="s">
        <v>16</v>
      </c>
    </row>
    <row r="332" spans="1:9" x14ac:dyDescent="0.3">
      <c r="A332" s="6">
        <v>19</v>
      </c>
      <c r="B332" s="6" t="s">
        <v>634</v>
      </c>
      <c r="C332" s="6" t="s">
        <v>635</v>
      </c>
      <c r="D332" s="6" t="s">
        <v>597</v>
      </c>
      <c r="E332" s="16">
        <v>763</v>
      </c>
      <c r="F332" s="16">
        <v>6</v>
      </c>
      <c r="G332" s="16">
        <v>769</v>
      </c>
      <c r="H332" s="6" t="s">
        <v>15</v>
      </c>
      <c r="I332" s="6" t="s">
        <v>16</v>
      </c>
    </row>
    <row r="333" spans="1:9" x14ac:dyDescent="0.3">
      <c r="A333" s="6">
        <v>20</v>
      </c>
      <c r="B333" s="6" t="s">
        <v>636</v>
      </c>
      <c r="C333" s="6" t="s">
        <v>637</v>
      </c>
      <c r="D333" s="6" t="s">
        <v>19</v>
      </c>
      <c r="E333" s="16">
        <v>372</v>
      </c>
      <c r="F333" s="16">
        <v>3</v>
      </c>
      <c r="G333" s="16">
        <v>375</v>
      </c>
      <c r="H333" s="6" t="s">
        <v>15</v>
      </c>
      <c r="I333" s="6" t="s">
        <v>16</v>
      </c>
    </row>
    <row r="334" spans="1:9" x14ac:dyDescent="0.3">
      <c r="A334" s="6">
        <v>21</v>
      </c>
      <c r="B334" s="6" t="s">
        <v>638</v>
      </c>
      <c r="C334" s="6" t="s">
        <v>639</v>
      </c>
      <c r="D334" s="6" t="s">
        <v>597</v>
      </c>
      <c r="E334" s="16">
        <v>1005</v>
      </c>
      <c r="F334" s="16">
        <v>8</v>
      </c>
      <c r="G334" s="16">
        <v>1013</v>
      </c>
      <c r="H334" s="6" t="s">
        <v>15</v>
      </c>
      <c r="I334" s="6" t="s">
        <v>16</v>
      </c>
    </row>
    <row r="335" spans="1:9" x14ac:dyDescent="0.3">
      <c r="A335" s="6">
        <v>22</v>
      </c>
      <c r="B335" s="6" t="s">
        <v>640</v>
      </c>
      <c r="C335" s="6" t="s">
        <v>641</v>
      </c>
      <c r="D335" s="6" t="s">
        <v>597</v>
      </c>
      <c r="E335" s="16">
        <v>765</v>
      </c>
      <c r="F335" s="16">
        <v>6</v>
      </c>
      <c r="G335" s="16">
        <v>771</v>
      </c>
      <c r="H335" s="6" t="s">
        <v>15</v>
      </c>
      <c r="I335" s="6" t="s">
        <v>16</v>
      </c>
    </row>
    <row r="336" spans="1:9" x14ac:dyDescent="0.3">
      <c r="A336" s="6">
        <v>23</v>
      </c>
      <c r="B336" s="6" t="s">
        <v>642</v>
      </c>
      <c r="C336" s="6" t="s">
        <v>643</v>
      </c>
      <c r="D336" s="6" t="s">
        <v>597</v>
      </c>
      <c r="E336" s="16">
        <v>818</v>
      </c>
      <c r="F336" s="16">
        <v>7</v>
      </c>
      <c r="G336" s="16">
        <v>825</v>
      </c>
      <c r="H336" s="6" t="s">
        <v>15</v>
      </c>
      <c r="I336" s="6" t="s">
        <v>16</v>
      </c>
    </row>
    <row r="337" spans="1:9" x14ac:dyDescent="0.3">
      <c r="A337" s="6">
        <v>24</v>
      </c>
      <c r="B337" s="6" t="s">
        <v>644</v>
      </c>
      <c r="C337" s="6" t="s">
        <v>645</v>
      </c>
      <c r="D337" s="6" t="s">
        <v>646</v>
      </c>
      <c r="E337" s="16">
        <v>1005.5</v>
      </c>
      <c r="F337" s="16">
        <v>8</v>
      </c>
      <c r="G337" s="16">
        <v>1013.5</v>
      </c>
      <c r="H337" s="6" t="s">
        <v>15</v>
      </c>
      <c r="I337" s="6" t="s">
        <v>16</v>
      </c>
    </row>
    <row r="338" spans="1:9" x14ac:dyDescent="0.3">
      <c r="A338" s="6">
        <v>25</v>
      </c>
      <c r="B338" s="6" t="s">
        <v>647</v>
      </c>
      <c r="C338" s="6" t="s">
        <v>648</v>
      </c>
      <c r="D338" s="6" t="s">
        <v>597</v>
      </c>
      <c r="E338" s="16">
        <v>1430</v>
      </c>
      <c r="F338" s="16">
        <v>12</v>
      </c>
      <c r="G338" s="16">
        <v>1442</v>
      </c>
      <c r="H338" s="6" t="s">
        <v>15</v>
      </c>
      <c r="I338" s="6" t="s">
        <v>16</v>
      </c>
    </row>
    <row r="339" spans="1:9" x14ac:dyDescent="0.3">
      <c r="A339" s="6">
        <v>26</v>
      </c>
      <c r="B339" s="6" t="s">
        <v>649</v>
      </c>
      <c r="C339" s="6" t="s">
        <v>650</v>
      </c>
      <c r="D339" s="6" t="s">
        <v>651</v>
      </c>
      <c r="E339" s="16">
        <v>737</v>
      </c>
      <c r="F339" s="16">
        <v>6</v>
      </c>
      <c r="G339" s="16">
        <v>743</v>
      </c>
      <c r="H339" s="6" t="s">
        <v>15</v>
      </c>
      <c r="I339" s="6" t="s">
        <v>16</v>
      </c>
    </row>
    <row r="340" spans="1:9" x14ac:dyDescent="0.3">
      <c r="A340" s="6">
        <v>27</v>
      </c>
      <c r="B340" s="6" t="s">
        <v>652</v>
      </c>
      <c r="C340" s="6" t="s">
        <v>653</v>
      </c>
      <c r="D340" s="6" t="s">
        <v>654</v>
      </c>
      <c r="E340" s="16">
        <v>492</v>
      </c>
      <c r="F340" s="16">
        <v>4</v>
      </c>
      <c r="G340" s="16">
        <v>496</v>
      </c>
      <c r="H340" s="6" t="s">
        <v>15</v>
      </c>
      <c r="I340" s="6" t="s">
        <v>16</v>
      </c>
    </row>
    <row r="341" spans="1:9" x14ac:dyDescent="0.3">
      <c r="A341" s="6">
        <v>28</v>
      </c>
      <c r="B341" s="6" t="s">
        <v>655</v>
      </c>
      <c r="C341" s="6" t="s">
        <v>656</v>
      </c>
      <c r="D341" s="6" t="s">
        <v>69</v>
      </c>
      <c r="E341" s="16">
        <v>739</v>
      </c>
      <c r="F341" s="16">
        <v>6</v>
      </c>
      <c r="G341" s="16">
        <v>745</v>
      </c>
      <c r="H341" s="6" t="s">
        <v>15</v>
      </c>
      <c r="I341" s="6" t="s">
        <v>16</v>
      </c>
    </row>
    <row r="342" spans="1:9" x14ac:dyDescent="0.3">
      <c r="A342" s="6">
        <v>29</v>
      </c>
      <c r="B342" s="6" t="s">
        <v>657</v>
      </c>
      <c r="C342" s="6" t="s">
        <v>658</v>
      </c>
      <c r="D342" s="6" t="s">
        <v>127</v>
      </c>
      <c r="E342" s="16">
        <v>8</v>
      </c>
      <c r="F342" s="16">
        <v>0</v>
      </c>
      <c r="G342" s="16">
        <v>8</v>
      </c>
      <c r="H342" s="6" t="s">
        <v>15</v>
      </c>
      <c r="I342" s="6" t="s">
        <v>16</v>
      </c>
    </row>
    <row r="343" spans="1:9" x14ac:dyDescent="0.3">
      <c r="A343" s="6">
        <v>30</v>
      </c>
      <c r="B343" s="6" t="s">
        <v>659</v>
      </c>
      <c r="C343" s="6" t="s">
        <v>660</v>
      </c>
      <c r="D343" s="6" t="s">
        <v>160</v>
      </c>
      <c r="E343" s="16">
        <v>726</v>
      </c>
      <c r="F343" s="16">
        <v>6</v>
      </c>
      <c r="G343" s="16">
        <v>732</v>
      </c>
      <c r="H343" s="6" t="s">
        <v>15</v>
      </c>
      <c r="I343" s="6" t="s">
        <v>16</v>
      </c>
    </row>
    <row r="344" spans="1:9" ht="15.6" x14ac:dyDescent="0.3">
      <c r="A344" s="6"/>
      <c r="B344" s="6"/>
      <c r="C344" s="6"/>
      <c r="D344" s="62" t="s">
        <v>131</v>
      </c>
      <c r="E344" s="17">
        <f>SUM(E314:E343)</f>
        <v>21576.86</v>
      </c>
      <c r="F344" s="17">
        <f>SUM(F314:F343)</f>
        <v>180</v>
      </c>
      <c r="G344" s="17">
        <f>SUM(G314:G343)</f>
        <v>21756.86</v>
      </c>
      <c r="H344" s="6"/>
      <c r="I344" s="6"/>
    </row>
    <row r="346" spans="1:9" ht="18" x14ac:dyDescent="0.35">
      <c r="C346" s="1" t="s">
        <v>661</v>
      </c>
    </row>
    <row r="348" spans="1:9" x14ac:dyDescent="0.3">
      <c r="A348" s="6" t="s">
        <v>174</v>
      </c>
      <c r="B348" s="6" t="s">
        <v>4</v>
      </c>
      <c r="C348" s="6" t="s">
        <v>5</v>
      </c>
      <c r="D348" s="6" t="s">
        <v>6</v>
      </c>
      <c r="E348" s="6" t="s">
        <v>7</v>
      </c>
      <c r="F348" s="6" t="s">
        <v>8</v>
      </c>
      <c r="G348" s="6" t="s">
        <v>9</v>
      </c>
      <c r="H348" s="6" t="s">
        <v>10</v>
      </c>
      <c r="I348" s="6" t="s">
        <v>11</v>
      </c>
    </row>
    <row r="349" spans="1:9" x14ac:dyDescent="0.3">
      <c r="A349" s="6">
        <v>1</v>
      </c>
      <c r="B349" s="6" t="s">
        <v>662</v>
      </c>
      <c r="C349" s="6" t="s">
        <v>663</v>
      </c>
      <c r="D349" s="6" t="s">
        <v>66</v>
      </c>
      <c r="E349" s="84">
        <v>407</v>
      </c>
      <c r="F349" s="16">
        <v>3</v>
      </c>
      <c r="G349" s="16">
        <v>410</v>
      </c>
      <c r="H349" s="6" t="s">
        <v>15</v>
      </c>
      <c r="I349" s="6" t="s">
        <v>16</v>
      </c>
    </row>
    <row r="350" spans="1:9" x14ac:dyDescent="0.3">
      <c r="A350" s="6">
        <v>2</v>
      </c>
      <c r="B350" s="6" t="s">
        <v>664</v>
      </c>
      <c r="C350" s="6" t="s">
        <v>665</v>
      </c>
      <c r="D350" s="6" t="s">
        <v>232</v>
      </c>
      <c r="E350" s="84">
        <v>1029.3</v>
      </c>
      <c r="F350" s="16">
        <v>8</v>
      </c>
      <c r="G350" s="16">
        <v>1037.3</v>
      </c>
      <c r="H350" s="6" t="s">
        <v>15</v>
      </c>
      <c r="I350" s="6" t="s">
        <v>16</v>
      </c>
    </row>
    <row r="351" spans="1:9" x14ac:dyDescent="0.3">
      <c r="A351" s="6">
        <v>3</v>
      </c>
      <c r="B351" s="6" t="s">
        <v>666</v>
      </c>
      <c r="C351" s="6" t="s">
        <v>667</v>
      </c>
      <c r="D351" s="6" t="s">
        <v>55</v>
      </c>
      <c r="E351" s="84">
        <v>329</v>
      </c>
      <c r="F351" s="16">
        <v>3</v>
      </c>
      <c r="G351" s="16">
        <v>332</v>
      </c>
      <c r="H351" s="6" t="s">
        <v>15</v>
      </c>
      <c r="I351" s="6" t="s">
        <v>16</v>
      </c>
    </row>
    <row r="352" spans="1:9" x14ac:dyDescent="0.3">
      <c r="A352" s="6">
        <v>4</v>
      </c>
      <c r="B352" s="6" t="s">
        <v>668</v>
      </c>
      <c r="C352" s="6" t="s">
        <v>669</v>
      </c>
      <c r="D352" s="6" t="s">
        <v>420</v>
      </c>
      <c r="E352" s="84">
        <v>857</v>
      </c>
      <c r="F352" s="16">
        <v>7</v>
      </c>
      <c r="G352" s="16">
        <v>864</v>
      </c>
      <c r="H352" s="6" t="s">
        <v>15</v>
      </c>
      <c r="I352" s="6" t="s">
        <v>16</v>
      </c>
    </row>
    <row r="353" spans="1:9" x14ac:dyDescent="0.3">
      <c r="A353" s="6">
        <v>5</v>
      </c>
      <c r="B353" s="6" t="s">
        <v>670</v>
      </c>
      <c r="C353" s="6" t="s">
        <v>671</v>
      </c>
      <c r="D353" s="6" t="s">
        <v>143</v>
      </c>
      <c r="E353" s="84">
        <v>868</v>
      </c>
      <c r="F353" s="16">
        <v>7</v>
      </c>
      <c r="G353" s="16">
        <v>875</v>
      </c>
      <c r="H353" s="6" t="s">
        <v>15</v>
      </c>
      <c r="I353" s="6" t="s">
        <v>130</v>
      </c>
    </row>
    <row r="354" spans="1:9" ht="15.6" x14ac:dyDescent="0.3">
      <c r="A354" s="6"/>
      <c r="B354" s="6"/>
      <c r="C354" s="6"/>
      <c r="D354" s="62" t="s">
        <v>131</v>
      </c>
      <c r="E354" s="85">
        <f>SUM(E349:E353)</f>
        <v>3490.3</v>
      </c>
      <c r="F354" s="17">
        <f>SUM(F349:F353)</f>
        <v>28</v>
      </c>
      <c r="G354" s="17">
        <f>SUM(G349:G353)</f>
        <v>3518.3</v>
      </c>
      <c r="H354" s="6"/>
      <c r="I354" s="6"/>
    </row>
    <row r="355" spans="1:9" ht="15.6" x14ac:dyDescent="0.3">
      <c r="A355" s="86"/>
      <c r="B355" s="86"/>
      <c r="C355" s="86"/>
      <c r="D355" s="87"/>
      <c r="E355" s="88"/>
      <c r="F355" s="83"/>
      <c r="G355" s="83"/>
      <c r="H355" s="86"/>
      <c r="I355" s="86"/>
    </row>
    <row r="357" spans="1:9" ht="18" x14ac:dyDescent="0.35">
      <c r="A357" s="89"/>
      <c r="B357" s="89"/>
      <c r="C357" s="43" t="s">
        <v>672</v>
      </c>
      <c r="D357" s="89"/>
      <c r="E357" s="89"/>
      <c r="F357" s="89"/>
      <c r="G357" s="89"/>
      <c r="H357" s="89"/>
      <c r="I357" s="89"/>
    </row>
    <row r="358" spans="1:9" ht="17.399999999999999" x14ac:dyDescent="0.35">
      <c r="A358" s="89"/>
      <c r="B358" s="89"/>
      <c r="C358" s="89"/>
      <c r="D358" s="89"/>
      <c r="E358" s="89"/>
      <c r="F358" s="89"/>
      <c r="G358" s="89"/>
      <c r="H358" s="89"/>
      <c r="I358" s="89"/>
    </row>
    <row r="359" spans="1:9" x14ac:dyDescent="0.3">
      <c r="A359" s="90" t="s">
        <v>174</v>
      </c>
      <c r="B359" s="49" t="s">
        <v>4</v>
      </c>
      <c r="C359" s="49" t="s">
        <v>5</v>
      </c>
      <c r="D359" s="49" t="s">
        <v>6</v>
      </c>
      <c r="E359" s="91" t="s">
        <v>7</v>
      </c>
      <c r="F359" s="92" t="s">
        <v>8</v>
      </c>
      <c r="G359" s="92" t="s">
        <v>9</v>
      </c>
      <c r="H359" s="92" t="s">
        <v>673</v>
      </c>
      <c r="I359" s="49" t="s">
        <v>11</v>
      </c>
    </row>
    <row r="360" spans="1:9" x14ac:dyDescent="0.3">
      <c r="A360" s="93">
        <v>1</v>
      </c>
      <c r="B360" s="49" t="s">
        <v>674</v>
      </c>
      <c r="C360" s="49" t="s">
        <v>675</v>
      </c>
      <c r="D360" s="49"/>
      <c r="E360" s="50">
        <v>4</v>
      </c>
      <c r="F360" s="94">
        <v>0</v>
      </c>
      <c r="G360" s="94">
        <v>4</v>
      </c>
      <c r="H360" s="6" t="s">
        <v>15</v>
      </c>
      <c r="I360" s="49" t="s">
        <v>676</v>
      </c>
    </row>
    <row r="361" spans="1:9" x14ac:dyDescent="0.3">
      <c r="A361" s="93">
        <v>2</v>
      </c>
      <c r="B361" s="49" t="s">
        <v>677</v>
      </c>
      <c r="C361" s="49" t="s">
        <v>678</v>
      </c>
      <c r="D361" s="49"/>
      <c r="E361" s="50">
        <v>8</v>
      </c>
      <c r="F361" s="94">
        <v>0</v>
      </c>
      <c r="G361" s="94">
        <v>8</v>
      </c>
      <c r="H361" s="6" t="s">
        <v>15</v>
      </c>
      <c r="I361" s="49" t="s">
        <v>676</v>
      </c>
    </row>
    <row r="362" spans="1:9" x14ac:dyDescent="0.3">
      <c r="A362" s="93">
        <v>3</v>
      </c>
      <c r="B362" s="49" t="s">
        <v>679</v>
      </c>
      <c r="C362" s="49" t="s">
        <v>680</v>
      </c>
      <c r="D362" s="49"/>
      <c r="E362" s="50">
        <v>442</v>
      </c>
      <c r="F362" s="94">
        <v>4</v>
      </c>
      <c r="G362" s="94">
        <v>446</v>
      </c>
      <c r="H362" s="6" t="s">
        <v>15</v>
      </c>
      <c r="I362" s="49" t="s">
        <v>676</v>
      </c>
    </row>
    <row r="363" spans="1:9" x14ac:dyDescent="0.3">
      <c r="A363" s="93">
        <v>4</v>
      </c>
      <c r="B363" s="49" t="s">
        <v>681</v>
      </c>
      <c r="C363" s="49" t="s">
        <v>682</v>
      </c>
      <c r="D363" s="49"/>
      <c r="E363" s="50">
        <v>325</v>
      </c>
      <c r="F363" s="94">
        <v>3</v>
      </c>
      <c r="G363" s="94">
        <v>328</v>
      </c>
      <c r="H363" s="6" t="s">
        <v>15</v>
      </c>
      <c r="I363" s="49" t="s">
        <v>676</v>
      </c>
    </row>
    <row r="364" spans="1:9" x14ac:dyDescent="0.3">
      <c r="A364" s="93">
        <v>5</v>
      </c>
      <c r="B364" s="49" t="s">
        <v>683</v>
      </c>
      <c r="C364" s="49" t="s">
        <v>684</v>
      </c>
      <c r="D364" s="49"/>
      <c r="E364" s="50">
        <v>403</v>
      </c>
      <c r="F364" s="94">
        <v>3</v>
      </c>
      <c r="G364" s="94">
        <v>406</v>
      </c>
      <c r="H364" s="6" t="s">
        <v>15</v>
      </c>
      <c r="I364" s="49" t="s">
        <v>676</v>
      </c>
    </row>
    <row r="365" spans="1:9" x14ac:dyDescent="0.3">
      <c r="A365" s="93">
        <v>6</v>
      </c>
      <c r="B365" s="49" t="s">
        <v>685</v>
      </c>
      <c r="C365" s="49" t="s">
        <v>686</v>
      </c>
      <c r="D365" s="49"/>
      <c r="E365" s="50">
        <v>338</v>
      </c>
      <c r="F365" s="94">
        <v>3</v>
      </c>
      <c r="G365" s="94">
        <v>341</v>
      </c>
      <c r="H365" s="6" t="s">
        <v>15</v>
      </c>
      <c r="I365" s="49" t="s">
        <v>676</v>
      </c>
    </row>
    <row r="366" spans="1:9" x14ac:dyDescent="0.3">
      <c r="A366" s="93">
        <v>7</v>
      </c>
      <c r="B366" s="49" t="s">
        <v>687</v>
      </c>
      <c r="C366" s="49" t="s">
        <v>688</v>
      </c>
      <c r="D366" s="49"/>
      <c r="E366" s="50">
        <v>301</v>
      </c>
      <c r="F366" s="94">
        <v>3</v>
      </c>
      <c r="G366" s="94">
        <v>304</v>
      </c>
      <c r="H366" s="6" t="s">
        <v>15</v>
      </c>
      <c r="I366" s="49" t="s">
        <v>676</v>
      </c>
    </row>
    <row r="367" spans="1:9" x14ac:dyDescent="0.3">
      <c r="A367" s="93">
        <v>8</v>
      </c>
      <c r="B367" s="49" t="s">
        <v>689</v>
      </c>
      <c r="C367" s="49" t="s">
        <v>690</v>
      </c>
      <c r="D367" s="49"/>
      <c r="E367" s="50">
        <v>482</v>
      </c>
      <c r="F367" s="94">
        <v>4</v>
      </c>
      <c r="G367" s="94">
        <v>486</v>
      </c>
      <c r="H367" s="6" t="s">
        <v>15</v>
      </c>
      <c r="I367" s="49" t="s">
        <v>676</v>
      </c>
    </row>
    <row r="368" spans="1:9" x14ac:dyDescent="0.3">
      <c r="A368" s="93">
        <v>9</v>
      </c>
      <c r="B368" s="49" t="s">
        <v>691</v>
      </c>
      <c r="C368" s="49" t="s">
        <v>692</v>
      </c>
      <c r="D368" s="49"/>
      <c r="E368" s="50">
        <v>371</v>
      </c>
      <c r="F368" s="94">
        <v>3</v>
      </c>
      <c r="G368" s="94">
        <v>374</v>
      </c>
      <c r="H368" s="6" t="s">
        <v>15</v>
      </c>
      <c r="I368" s="49" t="s">
        <v>676</v>
      </c>
    </row>
    <row r="369" spans="1:9" x14ac:dyDescent="0.3">
      <c r="A369" s="93">
        <v>10</v>
      </c>
      <c r="B369" s="49" t="s">
        <v>693</v>
      </c>
      <c r="C369" s="49" t="s">
        <v>694</v>
      </c>
      <c r="D369" s="49"/>
      <c r="E369" s="50">
        <v>370</v>
      </c>
      <c r="F369" s="94">
        <v>3</v>
      </c>
      <c r="G369" s="94">
        <v>373</v>
      </c>
      <c r="H369" s="6" t="s">
        <v>15</v>
      </c>
      <c r="I369" s="49" t="s">
        <v>676</v>
      </c>
    </row>
    <row r="370" spans="1:9" x14ac:dyDescent="0.3">
      <c r="A370" s="93">
        <v>11</v>
      </c>
      <c r="B370" s="49" t="s">
        <v>695</v>
      </c>
      <c r="C370" s="49" t="s">
        <v>696</v>
      </c>
      <c r="D370" s="49"/>
      <c r="E370" s="50">
        <v>6</v>
      </c>
      <c r="F370" s="94">
        <v>0</v>
      </c>
      <c r="G370" s="94">
        <v>6</v>
      </c>
      <c r="H370" s="6" t="s">
        <v>15</v>
      </c>
      <c r="I370" s="49" t="s">
        <v>676</v>
      </c>
    </row>
    <row r="371" spans="1:9" x14ac:dyDescent="0.3">
      <c r="A371" s="93">
        <v>12</v>
      </c>
      <c r="B371" s="49" t="s">
        <v>697</v>
      </c>
      <c r="C371" s="49" t="s">
        <v>698</v>
      </c>
      <c r="D371" s="49"/>
      <c r="E371" s="50">
        <v>342.85</v>
      </c>
      <c r="F371" s="94">
        <v>3</v>
      </c>
      <c r="G371" s="94">
        <v>345.85</v>
      </c>
      <c r="H371" s="6" t="s">
        <v>15</v>
      </c>
      <c r="I371" s="49" t="s">
        <v>676</v>
      </c>
    </row>
    <row r="372" spans="1:9" x14ac:dyDescent="0.3">
      <c r="A372" s="93">
        <v>13</v>
      </c>
      <c r="B372" s="49" t="s">
        <v>699</v>
      </c>
      <c r="C372" s="49" t="s">
        <v>700</v>
      </c>
      <c r="D372" s="49"/>
      <c r="E372" s="50">
        <v>464.42</v>
      </c>
      <c r="F372" s="94">
        <v>4</v>
      </c>
      <c r="G372" s="94">
        <v>468.42</v>
      </c>
      <c r="H372" s="6" t="s">
        <v>15</v>
      </c>
      <c r="I372" s="49" t="s">
        <v>676</v>
      </c>
    </row>
    <row r="373" spans="1:9" x14ac:dyDescent="0.3">
      <c r="A373" s="93">
        <v>14</v>
      </c>
      <c r="B373" s="49" t="s">
        <v>701</v>
      </c>
      <c r="C373" s="49" t="s">
        <v>702</v>
      </c>
      <c r="D373" s="49"/>
      <c r="E373" s="50">
        <v>457</v>
      </c>
      <c r="F373" s="94">
        <v>4</v>
      </c>
      <c r="G373" s="94">
        <v>461</v>
      </c>
      <c r="H373" s="6" t="s">
        <v>15</v>
      </c>
      <c r="I373" s="49" t="s">
        <v>676</v>
      </c>
    </row>
    <row r="374" spans="1:9" x14ac:dyDescent="0.3">
      <c r="A374" s="93">
        <v>15</v>
      </c>
      <c r="B374" s="49" t="s">
        <v>703</v>
      </c>
      <c r="C374" s="49" t="s">
        <v>704</v>
      </c>
      <c r="D374" s="49"/>
      <c r="E374" s="50">
        <v>400</v>
      </c>
      <c r="F374" s="94">
        <v>3</v>
      </c>
      <c r="G374" s="94">
        <v>403</v>
      </c>
      <c r="H374" s="6" t="s">
        <v>15</v>
      </c>
      <c r="I374" s="49" t="s">
        <v>676</v>
      </c>
    </row>
    <row r="375" spans="1:9" ht="15.6" x14ac:dyDescent="0.3">
      <c r="A375" s="49"/>
      <c r="B375" s="49"/>
      <c r="C375" s="49"/>
      <c r="D375" s="62" t="s">
        <v>131</v>
      </c>
      <c r="E375" s="95">
        <f>SUM(E360:E374)</f>
        <v>4714.2700000000004</v>
      </c>
      <c r="F375" s="96">
        <f>SUM(F360:F374)</f>
        <v>40</v>
      </c>
      <c r="G375" s="97">
        <f>SUM(G360:G374)</f>
        <v>4754.2700000000004</v>
      </c>
      <c r="H375" s="98"/>
      <c r="I375" s="49"/>
    </row>
    <row r="379" spans="1:9" ht="18" x14ac:dyDescent="0.35">
      <c r="B379" s="99"/>
      <c r="C379" s="1" t="s">
        <v>705</v>
      </c>
    </row>
    <row r="381" spans="1:9" x14ac:dyDescent="0.3">
      <c r="A381" s="34" t="s">
        <v>562</v>
      </c>
      <c r="B381" s="34" t="s">
        <v>4</v>
      </c>
      <c r="C381" s="34" t="s">
        <v>5</v>
      </c>
      <c r="D381" s="34" t="s">
        <v>6</v>
      </c>
      <c r="E381" s="34" t="s">
        <v>7</v>
      </c>
      <c r="F381" s="34" t="s">
        <v>8</v>
      </c>
      <c r="G381" s="34" t="s">
        <v>9</v>
      </c>
      <c r="H381" s="34" t="s">
        <v>706</v>
      </c>
      <c r="I381" s="34" t="s">
        <v>11</v>
      </c>
    </row>
    <row r="382" spans="1:9" x14ac:dyDescent="0.3">
      <c r="A382" s="22">
        <v>1</v>
      </c>
      <c r="B382" s="22" t="s">
        <v>707</v>
      </c>
      <c r="C382" s="22" t="s">
        <v>708</v>
      </c>
      <c r="D382" s="22" t="s">
        <v>49</v>
      </c>
      <c r="E382" s="38">
        <v>4930</v>
      </c>
      <c r="F382" s="38">
        <v>0</v>
      </c>
      <c r="G382" s="38">
        <v>4930</v>
      </c>
      <c r="H382" s="6" t="s">
        <v>15</v>
      </c>
      <c r="I382" s="22" t="s">
        <v>177</v>
      </c>
    </row>
    <row r="383" spans="1:9" x14ac:dyDescent="0.3">
      <c r="A383" s="22">
        <v>2</v>
      </c>
      <c r="B383" s="22" t="s">
        <v>709</v>
      </c>
      <c r="C383" s="22" t="s">
        <v>710</v>
      </c>
      <c r="D383" s="22" t="s">
        <v>113</v>
      </c>
      <c r="E383" s="38">
        <v>22</v>
      </c>
      <c r="F383" s="38">
        <v>0</v>
      </c>
      <c r="G383" s="38">
        <v>22</v>
      </c>
      <c r="H383" s="6" t="s">
        <v>15</v>
      </c>
      <c r="I383" s="22" t="s">
        <v>177</v>
      </c>
    </row>
    <row r="384" spans="1:9" x14ac:dyDescent="0.3">
      <c r="A384" s="22">
        <v>3</v>
      </c>
      <c r="B384" s="22" t="s">
        <v>711</v>
      </c>
      <c r="C384" s="22" t="s">
        <v>712</v>
      </c>
      <c r="D384" s="22" t="s">
        <v>232</v>
      </c>
      <c r="E384" s="38">
        <v>4</v>
      </c>
      <c r="F384" s="38">
        <v>0</v>
      </c>
      <c r="G384" s="38">
        <v>4</v>
      </c>
      <c r="H384" s="6" t="s">
        <v>15</v>
      </c>
      <c r="I384" s="22" t="s">
        <v>177</v>
      </c>
    </row>
    <row r="385" spans="1:9" x14ac:dyDescent="0.3">
      <c r="A385" s="24">
        <v>4</v>
      </c>
      <c r="B385" s="22" t="s">
        <v>713</v>
      </c>
      <c r="C385" s="22" t="s">
        <v>714</v>
      </c>
      <c r="D385" s="22" t="s">
        <v>318</v>
      </c>
      <c r="E385" s="38">
        <v>1124.5</v>
      </c>
      <c r="F385" s="38">
        <v>0</v>
      </c>
      <c r="G385" s="38">
        <v>1124.5</v>
      </c>
      <c r="H385" s="6" t="s">
        <v>15</v>
      </c>
      <c r="I385" s="22" t="s">
        <v>177</v>
      </c>
    </row>
    <row r="386" spans="1:9" ht="15.6" x14ac:dyDescent="0.3">
      <c r="A386" s="22"/>
      <c r="B386" s="22"/>
      <c r="C386" s="22"/>
      <c r="D386" s="62" t="s">
        <v>131</v>
      </c>
      <c r="E386" s="73">
        <f>SUM(E382:E385)</f>
        <v>6080.5</v>
      </c>
      <c r="F386" s="73">
        <f>SUM(F382:F385)</f>
        <v>0</v>
      </c>
      <c r="G386" s="73">
        <f>SUM(G382:G385)</f>
        <v>6080.5</v>
      </c>
      <c r="H386" s="22"/>
      <c r="I386" s="22"/>
    </row>
    <row r="387" spans="1:9" ht="15.6" x14ac:dyDescent="0.3">
      <c r="A387" s="22"/>
      <c r="B387" s="22"/>
      <c r="C387" s="22"/>
      <c r="D387" s="62"/>
      <c r="E387" s="73"/>
      <c r="F387" s="73"/>
      <c r="G387" s="73"/>
      <c r="H387" s="22"/>
      <c r="I387" s="22"/>
    </row>
    <row r="388" spans="1:9" x14ac:dyDescent="0.3">
      <c r="A388" s="22"/>
      <c r="B388" s="22"/>
      <c r="C388" s="22"/>
      <c r="D388" s="22"/>
      <c r="E388" s="38"/>
      <c r="F388" s="38"/>
      <c r="G388" s="38"/>
      <c r="H388" s="22"/>
      <c r="I388" s="22"/>
    </row>
    <row r="389" spans="1:9" x14ac:dyDescent="0.3">
      <c r="A389" s="22">
        <v>1</v>
      </c>
      <c r="B389" s="22" t="s">
        <v>715</v>
      </c>
      <c r="C389" s="22" t="s">
        <v>716</v>
      </c>
      <c r="D389" s="22" t="s">
        <v>250</v>
      </c>
      <c r="E389" s="38">
        <v>1099</v>
      </c>
      <c r="F389" s="38">
        <v>9</v>
      </c>
      <c r="G389" s="38">
        <f>E389+F389</f>
        <v>1108</v>
      </c>
      <c r="H389" s="6" t="s">
        <v>15</v>
      </c>
      <c r="I389" s="22" t="s">
        <v>16</v>
      </c>
    </row>
    <row r="390" spans="1:9" x14ac:dyDescent="0.3">
      <c r="A390" s="22">
        <v>2</v>
      </c>
      <c r="B390" s="22" t="s">
        <v>717</v>
      </c>
      <c r="C390" s="22" t="s">
        <v>718</v>
      </c>
      <c r="D390" s="22" t="s">
        <v>74</v>
      </c>
      <c r="E390" s="38">
        <v>1447.5</v>
      </c>
      <c r="F390" s="38">
        <v>12</v>
      </c>
      <c r="G390" s="38">
        <f t="shared" ref="G390:G406" si="4">E390+F390</f>
        <v>1459.5</v>
      </c>
      <c r="H390" s="6" t="s">
        <v>15</v>
      </c>
      <c r="I390" s="22" t="s">
        <v>16</v>
      </c>
    </row>
    <row r="391" spans="1:9" x14ac:dyDescent="0.3">
      <c r="A391" s="22">
        <v>3</v>
      </c>
      <c r="B391" s="22" t="s">
        <v>719</v>
      </c>
      <c r="C391" s="22" t="s">
        <v>720</v>
      </c>
      <c r="D391" s="22" t="s">
        <v>46</v>
      </c>
      <c r="E391" s="38">
        <v>824</v>
      </c>
      <c r="F391" s="38">
        <v>7</v>
      </c>
      <c r="G391" s="38">
        <f t="shared" si="4"/>
        <v>831</v>
      </c>
      <c r="H391" s="6" t="s">
        <v>15</v>
      </c>
      <c r="I391" s="22" t="s">
        <v>16</v>
      </c>
    </row>
    <row r="392" spans="1:9" x14ac:dyDescent="0.3">
      <c r="A392" s="22">
        <v>4</v>
      </c>
      <c r="B392" s="22" t="s">
        <v>721</v>
      </c>
      <c r="C392" s="22" t="s">
        <v>722</v>
      </c>
      <c r="D392" s="22" t="s">
        <v>58</v>
      </c>
      <c r="E392" s="38">
        <v>2527</v>
      </c>
      <c r="F392" s="38">
        <v>20</v>
      </c>
      <c r="G392" s="38">
        <f t="shared" si="4"/>
        <v>2547</v>
      </c>
      <c r="H392" s="6" t="s">
        <v>15</v>
      </c>
      <c r="I392" s="22" t="s">
        <v>16</v>
      </c>
    </row>
    <row r="393" spans="1:9" x14ac:dyDescent="0.3">
      <c r="A393" s="22">
        <v>5</v>
      </c>
      <c r="B393" s="22" t="s">
        <v>723</v>
      </c>
      <c r="C393" s="22" t="s">
        <v>724</v>
      </c>
      <c r="D393" s="22" t="s">
        <v>211</v>
      </c>
      <c r="E393" s="38">
        <v>3796</v>
      </c>
      <c r="F393" s="38">
        <v>30</v>
      </c>
      <c r="G393" s="38">
        <f t="shared" si="4"/>
        <v>3826</v>
      </c>
      <c r="H393" s="6" t="s">
        <v>15</v>
      </c>
      <c r="I393" s="22" t="s">
        <v>16</v>
      </c>
    </row>
    <row r="394" spans="1:9" x14ac:dyDescent="0.3">
      <c r="A394" s="22">
        <v>6</v>
      </c>
      <c r="B394" s="22" t="s">
        <v>725</v>
      </c>
      <c r="C394" s="22" t="s">
        <v>726</v>
      </c>
      <c r="D394" s="22" t="s">
        <v>409</v>
      </c>
      <c r="E394" s="38">
        <v>886.35</v>
      </c>
      <c r="F394" s="38">
        <v>7</v>
      </c>
      <c r="G394" s="38">
        <f t="shared" si="4"/>
        <v>893.35</v>
      </c>
      <c r="H394" s="6" t="s">
        <v>15</v>
      </c>
      <c r="I394" s="22" t="s">
        <v>16</v>
      </c>
    </row>
    <row r="395" spans="1:9" x14ac:dyDescent="0.3">
      <c r="A395" s="22">
        <v>7</v>
      </c>
      <c r="B395" s="22" t="s">
        <v>727</v>
      </c>
      <c r="C395" s="22" t="s">
        <v>728</v>
      </c>
      <c r="D395" s="22" t="s">
        <v>49</v>
      </c>
      <c r="E395" s="38">
        <v>754</v>
      </c>
      <c r="F395" s="38">
        <v>6</v>
      </c>
      <c r="G395" s="38">
        <f t="shared" si="4"/>
        <v>760</v>
      </c>
      <c r="H395" s="6" t="s">
        <v>15</v>
      </c>
      <c r="I395" s="22" t="s">
        <v>16</v>
      </c>
    </row>
    <row r="396" spans="1:9" x14ac:dyDescent="0.3">
      <c r="A396" s="22">
        <v>8</v>
      </c>
      <c r="B396" s="22" t="s">
        <v>729</v>
      </c>
      <c r="C396" s="22" t="s">
        <v>730</v>
      </c>
      <c r="D396" s="22" t="s">
        <v>731</v>
      </c>
      <c r="E396" s="38">
        <v>1627</v>
      </c>
      <c r="F396" s="38">
        <v>13</v>
      </c>
      <c r="G396" s="38">
        <f t="shared" si="4"/>
        <v>1640</v>
      </c>
      <c r="H396" s="6" t="s">
        <v>15</v>
      </c>
      <c r="I396" s="22" t="s">
        <v>16</v>
      </c>
    </row>
    <row r="397" spans="1:9" x14ac:dyDescent="0.3">
      <c r="A397" s="22">
        <v>9</v>
      </c>
      <c r="B397" s="22" t="s">
        <v>732</v>
      </c>
      <c r="C397" s="22" t="s">
        <v>733</v>
      </c>
      <c r="D397" s="22" t="s">
        <v>734</v>
      </c>
      <c r="E397" s="38">
        <v>747</v>
      </c>
      <c r="F397" s="38">
        <v>6</v>
      </c>
      <c r="G397" s="38">
        <f t="shared" si="4"/>
        <v>753</v>
      </c>
      <c r="H397" s="6" t="s">
        <v>15</v>
      </c>
      <c r="I397" s="22" t="s">
        <v>16</v>
      </c>
    </row>
    <row r="398" spans="1:9" x14ac:dyDescent="0.3">
      <c r="A398" s="22">
        <v>10</v>
      </c>
      <c r="B398" s="22" t="s">
        <v>735</v>
      </c>
      <c r="C398" s="22" t="s">
        <v>736</v>
      </c>
      <c r="D398" s="22" t="s">
        <v>737</v>
      </c>
      <c r="E398" s="38">
        <v>1010.5</v>
      </c>
      <c r="F398" s="38">
        <v>8</v>
      </c>
      <c r="G398" s="38">
        <f t="shared" si="4"/>
        <v>1018.5</v>
      </c>
      <c r="H398" s="6" t="s">
        <v>15</v>
      </c>
      <c r="I398" s="22" t="s">
        <v>16</v>
      </c>
    </row>
    <row r="399" spans="1:9" x14ac:dyDescent="0.3">
      <c r="A399" s="22">
        <v>11</v>
      </c>
      <c r="B399" s="22" t="s">
        <v>738</v>
      </c>
      <c r="C399" s="22" t="s">
        <v>739</v>
      </c>
      <c r="D399" s="22" t="s">
        <v>740</v>
      </c>
      <c r="E399" s="38">
        <v>937</v>
      </c>
      <c r="F399" s="38">
        <v>7</v>
      </c>
      <c r="G399" s="38">
        <f t="shared" si="4"/>
        <v>944</v>
      </c>
      <c r="H399" s="6" t="s">
        <v>15</v>
      </c>
      <c r="I399" s="22" t="s">
        <v>16</v>
      </c>
    </row>
    <row r="400" spans="1:9" x14ac:dyDescent="0.3">
      <c r="A400" s="22">
        <v>12</v>
      </c>
      <c r="B400" s="22" t="s">
        <v>741</v>
      </c>
      <c r="C400" s="22" t="s">
        <v>742</v>
      </c>
      <c r="D400" s="22" t="s">
        <v>743</v>
      </c>
      <c r="E400" s="38">
        <v>863.5</v>
      </c>
      <c r="F400" s="38">
        <v>7</v>
      </c>
      <c r="G400" s="38">
        <f t="shared" si="4"/>
        <v>870.5</v>
      </c>
      <c r="H400" s="6" t="s">
        <v>15</v>
      </c>
      <c r="I400" s="22" t="s">
        <v>16</v>
      </c>
    </row>
    <row r="401" spans="1:9" x14ac:dyDescent="0.3">
      <c r="A401" s="22">
        <v>13</v>
      </c>
      <c r="B401" s="22" t="s">
        <v>744</v>
      </c>
      <c r="C401" s="22" t="s">
        <v>745</v>
      </c>
      <c r="D401" s="22" t="s">
        <v>409</v>
      </c>
      <c r="E401" s="38">
        <v>902</v>
      </c>
      <c r="F401" s="38">
        <v>7</v>
      </c>
      <c r="G401" s="38">
        <f t="shared" si="4"/>
        <v>909</v>
      </c>
      <c r="H401" s="6" t="s">
        <v>15</v>
      </c>
      <c r="I401" s="22" t="s">
        <v>16</v>
      </c>
    </row>
    <row r="402" spans="1:9" x14ac:dyDescent="0.3">
      <c r="A402" s="22">
        <v>14</v>
      </c>
      <c r="B402" s="22" t="s">
        <v>746</v>
      </c>
      <c r="C402" s="22" t="s">
        <v>747</v>
      </c>
      <c r="D402" s="22" t="s">
        <v>19</v>
      </c>
      <c r="E402" s="38">
        <v>1406.1</v>
      </c>
      <c r="F402" s="38">
        <v>11</v>
      </c>
      <c r="G402" s="38">
        <f t="shared" si="4"/>
        <v>1417.1</v>
      </c>
      <c r="H402" s="6" t="s">
        <v>15</v>
      </c>
      <c r="I402" s="22" t="s">
        <v>16</v>
      </c>
    </row>
    <row r="403" spans="1:9" x14ac:dyDescent="0.3">
      <c r="A403" s="22">
        <v>15</v>
      </c>
      <c r="B403" s="22" t="s">
        <v>748</v>
      </c>
      <c r="C403" s="22" t="s">
        <v>749</v>
      </c>
      <c r="D403" s="22" t="s">
        <v>202</v>
      </c>
      <c r="E403" s="38">
        <v>542</v>
      </c>
      <c r="F403" s="38">
        <v>4</v>
      </c>
      <c r="G403" s="38">
        <f t="shared" si="4"/>
        <v>546</v>
      </c>
      <c r="H403" s="6" t="s">
        <v>15</v>
      </c>
      <c r="I403" s="22" t="s">
        <v>16</v>
      </c>
    </row>
    <row r="404" spans="1:9" x14ac:dyDescent="0.3">
      <c r="A404" s="22">
        <v>16</v>
      </c>
      <c r="B404" s="22" t="s">
        <v>750</v>
      </c>
      <c r="C404" s="22" t="s">
        <v>751</v>
      </c>
      <c r="D404" s="22" t="s">
        <v>243</v>
      </c>
      <c r="E404" s="38">
        <v>414</v>
      </c>
      <c r="F404" s="38">
        <v>3</v>
      </c>
      <c r="G404" s="38">
        <f t="shared" si="4"/>
        <v>417</v>
      </c>
      <c r="H404" s="6" t="s">
        <v>15</v>
      </c>
      <c r="I404" s="22" t="s">
        <v>16</v>
      </c>
    </row>
    <row r="405" spans="1:9" x14ac:dyDescent="0.3">
      <c r="A405" s="22">
        <v>17</v>
      </c>
      <c r="B405" s="22" t="s">
        <v>752</v>
      </c>
      <c r="C405" s="22" t="s">
        <v>753</v>
      </c>
      <c r="D405" s="22" t="s">
        <v>182</v>
      </c>
      <c r="E405" s="38">
        <v>918</v>
      </c>
      <c r="F405" s="38">
        <v>7</v>
      </c>
      <c r="G405" s="38">
        <f t="shared" si="4"/>
        <v>925</v>
      </c>
      <c r="H405" s="6" t="s">
        <v>15</v>
      </c>
      <c r="I405" s="22" t="s">
        <v>16</v>
      </c>
    </row>
    <row r="406" spans="1:9" x14ac:dyDescent="0.3">
      <c r="A406" s="22">
        <v>18</v>
      </c>
      <c r="B406" s="22" t="s">
        <v>754</v>
      </c>
      <c r="C406" s="22" t="s">
        <v>755</v>
      </c>
      <c r="D406" s="22" t="s">
        <v>160</v>
      </c>
      <c r="E406" s="38">
        <v>1910.5</v>
      </c>
      <c r="F406" s="38">
        <v>15</v>
      </c>
      <c r="G406" s="38">
        <f t="shared" si="4"/>
        <v>1925.5</v>
      </c>
      <c r="H406" s="6" t="s">
        <v>15</v>
      </c>
      <c r="I406" s="22" t="s">
        <v>16</v>
      </c>
    </row>
    <row r="407" spans="1:9" ht="15.6" x14ac:dyDescent="0.3">
      <c r="A407" s="22"/>
      <c r="B407" s="22"/>
      <c r="C407" s="22"/>
      <c r="D407" s="62" t="s">
        <v>131</v>
      </c>
      <c r="E407" s="17">
        <f>SUM(E389:E406)</f>
        <v>22611.449999999997</v>
      </c>
      <c r="F407" s="17">
        <f>SUM(F389:F406)</f>
        <v>179</v>
      </c>
      <c r="G407" s="17">
        <f>SUM(G389:G406)</f>
        <v>22790.449999999997</v>
      </c>
      <c r="H407" s="22"/>
      <c r="I407" s="22"/>
    </row>
    <row r="411" spans="1:9" ht="18" x14ac:dyDescent="0.35">
      <c r="C411" s="1" t="s">
        <v>756</v>
      </c>
    </row>
    <row r="413" spans="1:9" x14ac:dyDescent="0.3">
      <c r="A413" s="100" t="s">
        <v>562</v>
      </c>
      <c r="B413" s="100" t="s">
        <v>4</v>
      </c>
      <c r="C413" s="100" t="s">
        <v>757</v>
      </c>
      <c r="D413" s="100" t="s">
        <v>758</v>
      </c>
      <c r="E413" s="100" t="s">
        <v>7</v>
      </c>
      <c r="F413" s="100" t="s">
        <v>8</v>
      </c>
      <c r="G413" s="100" t="s">
        <v>9</v>
      </c>
      <c r="H413" s="100" t="s">
        <v>759</v>
      </c>
      <c r="I413" s="100" t="s">
        <v>11</v>
      </c>
    </row>
    <row r="414" spans="1:9" x14ac:dyDescent="0.3">
      <c r="A414" s="6">
        <v>1</v>
      </c>
      <c r="B414" s="6" t="s">
        <v>760</v>
      </c>
      <c r="C414" s="6" t="s">
        <v>761</v>
      </c>
      <c r="D414" s="6" t="s">
        <v>19</v>
      </c>
      <c r="E414" s="35">
        <v>452.95</v>
      </c>
      <c r="F414" s="35">
        <v>4</v>
      </c>
      <c r="G414" s="35">
        <f>SUM(E414+F414)</f>
        <v>456.95</v>
      </c>
      <c r="H414" s="6" t="s">
        <v>15</v>
      </c>
      <c r="I414" s="6" t="s">
        <v>16</v>
      </c>
    </row>
    <row r="415" spans="1:9" x14ac:dyDescent="0.3">
      <c r="A415" s="6">
        <v>2</v>
      </c>
      <c r="B415" s="6" t="s">
        <v>762</v>
      </c>
      <c r="C415" s="6" t="s">
        <v>763</v>
      </c>
      <c r="D415" s="6" t="s">
        <v>276</v>
      </c>
      <c r="E415" s="35">
        <v>783</v>
      </c>
      <c r="F415" s="35">
        <v>6</v>
      </c>
      <c r="G415" s="35">
        <f t="shared" ref="G415:G436" si="5">SUM(E415+F415)</f>
        <v>789</v>
      </c>
      <c r="H415" s="6" t="s">
        <v>15</v>
      </c>
      <c r="I415" s="6" t="s">
        <v>16</v>
      </c>
    </row>
    <row r="416" spans="1:9" x14ac:dyDescent="0.3">
      <c r="A416" s="6">
        <v>3</v>
      </c>
      <c r="B416" s="6" t="s">
        <v>695</v>
      </c>
      <c r="C416" s="6" t="s">
        <v>764</v>
      </c>
      <c r="D416" s="6" t="s">
        <v>168</v>
      </c>
      <c r="E416" s="35">
        <v>907</v>
      </c>
      <c r="F416" s="35">
        <v>7</v>
      </c>
      <c r="G416" s="35">
        <f t="shared" si="5"/>
        <v>914</v>
      </c>
      <c r="H416" s="6" t="s">
        <v>15</v>
      </c>
      <c r="I416" s="6" t="s">
        <v>16</v>
      </c>
    </row>
    <row r="417" spans="1:9" x14ac:dyDescent="0.3">
      <c r="A417" s="6">
        <v>4</v>
      </c>
      <c r="B417" s="6" t="s">
        <v>765</v>
      </c>
      <c r="C417" s="6" t="s">
        <v>766</v>
      </c>
      <c r="D417" s="6" t="s">
        <v>211</v>
      </c>
      <c r="E417" s="35">
        <v>907</v>
      </c>
      <c r="F417" s="35">
        <v>7</v>
      </c>
      <c r="G417" s="35">
        <f t="shared" si="5"/>
        <v>914</v>
      </c>
      <c r="H417" s="6" t="s">
        <v>15</v>
      </c>
      <c r="I417" s="6" t="s">
        <v>16</v>
      </c>
    </row>
    <row r="418" spans="1:9" x14ac:dyDescent="0.3">
      <c r="A418" s="6">
        <v>5</v>
      </c>
      <c r="B418" s="6" t="s">
        <v>767</v>
      </c>
      <c r="C418" s="6" t="s">
        <v>768</v>
      </c>
      <c r="D418" s="6" t="s">
        <v>160</v>
      </c>
      <c r="E418" s="35">
        <v>9</v>
      </c>
      <c r="F418" s="35">
        <v>0</v>
      </c>
      <c r="G418" s="35">
        <f t="shared" si="5"/>
        <v>9</v>
      </c>
      <c r="H418" s="6" t="s">
        <v>15</v>
      </c>
      <c r="I418" s="6" t="s">
        <v>16</v>
      </c>
    </row>
    <row r="419" spans="1:9" x14ac:dyDescent="0.3">
      <c r="A419" s="6">
        <v>6</v>
      </c>
      <c r="B419" s="6" t="s">
        <v>769</v>
      </c>
      <c r="C419" s="6" t="s">
        <v>770</v>
      </c>
      <c r="D419" s="6" t="s">
        <v>463</v>
      </c>
      <c r="E419" s="35">
        <v>1159</v>
      </c>
      <c r="F419" s="35">
        <v>9</v>
      </c>
      <c r="G419" s="35">
        <f t="shared" si="5"/>
        <v>1168</v>
      </c>
      <c r="H419" s="6" t="s">
        <v>15</v>
      </c>
      <c r="I419" s="6" t="s">
        <v>16</v>
      </c>
    </row>
    <row r="420" spans="1:9" x14ac:dyDescent="0.3">
      <c r="A420" s="6">
        <v>7</v>
      </c>
      <c r="B420" s="6" t="s">
        <v>771</v>
      </c>
      <c r="C420" s="6" t="s">
        <v>772</v>
      </c>
      <c r="D420" s="6" t="s">
        <v>773</v>
      </c>
      <c r="E420" s="35">
        <v>789</v>
      </c>
      <c r="F420" s="35">
        <v>6</v>
      </c>
      <c r="G420" s="35">
        <f t="shared" si="5"/>
        <v>795</v>
      </c>
      <c r="H420" s="6" t="s">
        <v>15</v>
      </c>
      <c r="I420" s="6" t="s">
        <v>16</v>
      </c>
    </row>
    <row r="421" spans="1:9" x14ac:dyDescent="0.3">
      <c r="A421" s="6">
        <v>8</v>
      </c>
      <c r="B421" s="6" t="s">
        <v>774</v>
      </c>
      <c r="C421" s="6" t="s">
        <v>775</v>
      </c>
      <c r="D421" s="6" t="s">
        <v>100</v>
      </c>
      <c r="E421" s="35">
        <v>832</v>
      </c>
      <c r="F421" s="35">
        <v>7</v>
      </c>
      <c r="G421" s="35">
        <f t="shared" si="5"/>
        <v>839</v>
      </c>
      <c r="H421" s="6" t="s">
        <v>15</v>
      </c>
      <c r="I421" s="6" t="s">
        <v>16</v>
      </c>
    </row>
    <row r="422" spans="1:9" x14ac:dyDescent="0.3">
      <c r="A422" s="6">
        <v>9</v>
      </c>
      <c r="B422" s="6" t="s">
        <v>776</v>
      </c>
      <c r="C422" s="6" t="s">
        <v>777</v>
      </c>
      <c r="D422" s="6" t="s">
        <v>28</v>
      </c>
      <c r="E422" s="35">
        <v>762</v>
      </c>
      <c r="F422" s="35">
        <v>6</v>
      </c>
      <c r="G422" s="35">
        <f t="shared" si="5"/>
        <v>768</v>
      </c>
      <c r="H422" s="6" t="s">
        <v>15</v>
      </c>
      <c r="I422" s="6" t="s">
        <v>16</v>
      </c>
    </row>
    <row r="423" spans="1:9" x14ac:dyDescent="0.3">
      <c r="A423" s="6">
        <v>10</v>
      </c>
      <c r="B423" s="6" t="s">
        <v>778</v>
      </c>
      <c r="C423" s="6" t="s">
        <v>779</v>
      </c>
      <c r="D423" s="6" t="s">
        <v>28</v>
      </c>
      <c r="E423" s="35">
        <v>966</v>
      </c>
      <c r="F423" s="35">
        <v>8</v>
      </c>
      <c r="G423" s="35">
        <f t="shared" si="5"/>
        <v>974</v>
      </c>
      <c r="H423" s="6" t="s">
        <v>15</v>
      </c>
      <c r="I423" s="6" t="s">
        <v>16</v>
      </c>
    </row>
    <row r="424" spans="1:9" x14ac:dyDescent="0.3">
      <c r="A424" s="6">
        <v>11</v>
      </c>
      <c r="B424" s="6" t="s">
        <v>532</v>
      </c>
      <c r="C424" s="6" t="s">
        <v>780</v>
      </c>
      <c r="D424" s="6" t="s">
        <v>463</v>
      </c>
      <c r="E424" s="35">
        <v>684</v>
      </c>
      <c r="F424" s="35">
        <v>5</v>
      </c>
      <c r="G424" s="35">
        <f t="shared" si="5"/>
        <v>689</v>
      </c>
      <c r="H424" s="6" t="s">
        <v>15</v>
      </c>
      <c r="I424" s="6" t="s">
        <v>16</v>
      </c>
    </row>
    <row r="425" spans="1:9" x14ac:dyDescent="0.3">
      <c r="A425" s="6">
        <v>12</v>
      </c>
      <c r="B425" s="6" t="s">
        <v>464</v>
      </c>
      <c r="C425" s="6" t="s">
        <v>781</v>
      </c>
      <c r="D425" s="6" t="s">
        <v>463</v>
      </c>
      <c r="E425" s="35">
        <v>1255</v>
      </c>
      <c r="F425" s="35">
        <v>10</v>
      </c>
      <c r="G425" s="35">
        <f t="shared" si="5"/>
        <v>1265</v>
      </c>
      <c r="H425" s="6" t="s">
        <v>15</v>
      </c>
      <c r="I425" s="6" t="s">
        <v>16</v>
      </c>
    </row>
    <row r="426" spans="1:9" x14ac:dyDescent="0.3">
      <c r="A426" s="6">
        <v>13</v>
      </c>
      <c r="B426" s="6" t="s">
        <v>782</v>
      </c>
      <c r="C426" s="6" t="s">
        <v>783</v>
      </c>
      <c r="D426" s="6" t="s">
        <v>409</v>
      </c>
      <c r="E426" s="35">
        <v>1418</v>
      </c>
      <c r="F426" s="35">
        <v>11</v>
      </c>
      <c r="G426" s="35">
        <f t="shared" si="5"/>
        <v>1429</v>
      </c>
      <c r="H426" s="6" t="s">
        <v>15</v>
      </c>
      <c r="I426" s="6" t="s">
        <v>16</v>
      </c>
    </row>
    <row r="427" spans="1:9" x14ac:dyDescent="0.3">
      <c r="A427" s="6">
        <v>14</v>
      </c>
      <c r="B427" s="6" t="s">
        <v>784</v>
      </c>
      <c r="C427" s="6" t="s">
        <v>785</v>
      </c>
      <c r="D427" s="6" t="s">
        <v>211</v>
      </c>
      <c r="E427" s="35">
        <v>303</v>
      </c>
      <c r="F427" s="35">
        <v>2</v>
      </c>
      <c r="G427" s="35">
        <f t="shared" si="5"/>
        <v>305</v>
      </c>
      <c r="H427" s="6" t="s">
        <v>15</v>
      </c>
      <c r="I427" s="6" t="s">
        <v>16</v>
      </c>
    </row>
    <row r="428" spans="1:9" x14ac:dyDescent="0.3">
      <c r="A428" s="6">
        <v>15</v>
      </c>
      <c r="B428" s="6" t="s">
        <v>786</v>
      </c>
      <c r="C428" s="6" t="s">
        <v>787</v>
      </c>
      <c r="D428" s="6" t="s">
        <v>305</v>
      </c>
      <c r="E428" s="35">
        <v>1751</v>
      </c>
      <c r="F428" s="35">
        <v>14</v>
      </c>
      <c r="G428" s="35">
        <f t="shared" si="5"/>
        <v>1765</v>
      </c>
      <c r="H428" s="6" t="s">
        <v>15</v>
      </c>
      <c r="I428" s="6" t="s">
        <v>16</v>
      </c>
    </row>
    <row r="429" spans="1:9" x14ac:dyDescent="0.3">
      <c r="A429" s="6">
        <v>16</v>
      </c>
      <c r="B429" s="6" t="s">
        <v>788</v>
      </c>
      <c r="C429" s="6" t="s">
        <v>789</v>
      </c>
      <c r="D429" s="6" t="s">
        <v>276</v>
      </c>
      <c r="E429" s="35">
        <v>789</v>
      </c>
      <c r="F429" s="35">
        <v>6</v>
      </c>
      <c r="G429" s="35">
        <f t="shared" si="5"/>
        <v>795</v>
      </c>
      <c r="H429" s="6" t="s">
        <v>15</v>
      </c>
      <c r="I429" s="6" t="s">
        <v>16</v>
      </c>
    </row>
    <row r="430" spans="1:9" x14ac:dyDescent="0.3">
      <c r="A430" s="6">
        <v>17</v>
      </c>
      <c r="B430" s="6" t="s">
        <v>790</v>
      </c>
      <c r="C430" s="6" t="s">
        <v>791</v>
      </c>
      <c r="D430" s="6" t="s">
        <v>157</v>
      </c>
      <c r="E430" s="35">
        <v>481</v>
      </c>
      <c r="F430" s="35">
        <v>4</v>
      </c>
      <c r="G430" s="35">
        <f t="shared" si="5"/>
        <v>485</v>
      </c>
      <c r="H430" s="6" t="s">
        <v>15</v>
      </c>
      <c r="I430" s="6" t="s">
        <v>16</v>
      </c>
    </row>
    <row r="431" spans="1:9" x14ac:dyDescent="0.3">
      <c r="A431" s="6">
        <v>18</v>
      </c>
      <c r="B431" s="6" t="s">
        <v>792</v>
      </c>
      <c r="C431" s="6" t="s">
        <v>793</v>
      </c>
      <c r="D431" s="6" t="s">
        <v>305</v>
      </c>
      <c r="E431" s="35">
        <v>676</v>
      </c>
      <c r="F431" s="35">
        <v>5</v>
      </c>
      <c r="G431" s="35">
        <f t="shared" si="5"/>
        <v>681</v>
      </c>
      <c r="H431" s="6" t="s">
        <v>15</v>
      </c>
      <c r="I431" s="6" t="s">
        <v>16</v>
      </c>
    </row>
    <row r="432" spans="1:9" x14ac:dyDescent="0.3">
      <c r="A432" s="6">
        <v>19</v>
      </c>
      <c r="B432" s="6" t="s">
        <v>725</v>
      </c>
      <c r="C432" s="6" t="s">
        <v>794</v>
      </c>
      <c r="D432" s="6" t="s">
        <v>182</v>
      </c>
      <c r="E432" s="35">
        <v>723</v>
      </c>
      <c r="F432" s="35">
        <v>6</v>
      </c>
      <c r="G432" s="35">
        <f t="shared" si="5"/>
        <v>729</v>
      </c>
      <c r="H432" s="6" t="s">
        <v>15</v>
      </c>
      <c r="I432" s="6" t="s">
        <v>16</v>
      </c>
    </row>
    <row r="433" spans="1:9" x14ac:dyDescent="0.3">
      <c r="A433" s="6">
        <v>20</v>
      </c>
      <c r="B433" s="6" t="s">
        <v>795</v>
      </c>
      <c r="C433" s="6" t="s">
        <v>796</v>
      </c>
      <c r="D433" s="6" t="s">
        <v>498</v>
      </c>
      <c r="E433" s="35">
        <v>787</v>
      </c>
      <c r="F433" s="35">
        <v>6</v>
      </c>
      <c r="G433" s="35">
        <f t="shared" si="5"/>
        <v>793</v>
      </c>
      <c r="H433" s="6" t="s">
        <v>15</v>
      </c>
      <c r="I433" s="6" t="s">
        <v>16</v>
      </c>
    </row>
    <row r="434" spans="1:9" x14ac:dyDescent="0.3">
      <c r="A434" s="6">
        <v>21</v>
      </c>
      <c r="B434" s="6" t="s">
        <v>797</v>
      </c>
      <c r="C434" s="6" t="s">
        <v>798</v>
      </c>
      <c r="D434" s="6" t="s">
        <v>799</v>
      </c>
      <c r="E434" s="35">
        <v>787</v>
      </c>
      <c r="F434" s="35">
        <v>6</v>
      </c>
      <c r="G434" s="35">
        <f t="shared" si="5"/>
        <v>793</v>
      </c>
      <c r="H434" s="6" t="s">
        <v>15</v>
      </c>
      <c r="I434" s="6" t="s">
        <v>16</v>
      </c>
    </row>
    <row r="435" spans="1:9" x14ac:dyDescent="0.3">
      <c r="A435" s="6">
        <v>22</v>
      </c>
      <c r="B435" s="6" t="s">
        <v>800</v>
      </c>
      <c r="C435" s="6" t="s">
        <v>801</v>
      </c>
      <c r="D435" s="6" t="s">
        <v>409</v>
      </c>
      <c r="E435" s="35">
        <v>2563</v>
      </c>
      <c r="F435" s="35">
        <v>20</v>
      </c>
      <c r="G435" s="35">
        <f t="shared" si="5"/>
        <v>2583</v>
      </c>
      <c r="H435" s="6" t="s">
        <v>15</v>
      </c>
      <c r="I435" s="6" t="s">
        <v>16</v>
      </c>
    </row>
    <row r="436" spans="1:9" ht="15.6" x14ac:dyDescent="0.3">
      <c r="A436" s="6"/>
      <c r="B436" s="6"/>
      <c r="C436" s="6"/>
      <c r="D436" s="62" t="s">
        <v>131</v>
      </c>
      <c r="E436" s="36">
        <f>SUM(E414:E435)</f>
        <v>19783.95</v>
      </c>
      <c r="F436" s="36">
        <f>SUM(F414:F435)</f>
        <v>155</v>
      </c>
      <c r="G436" s="36">
        <f t="shared" si="5"/>
        <v>19938.95</v>
      </c>
      <c r="H436" s="6"/>
      <c r="I436" s="6"/>
    </row>
    <row r="438" spans="1:9" ht="18" x14ac:dyDescent="0.35">
      <c r="C438" s="1" t="s">
        <v>802</v>
      </c>
    </row>
    <row r="440" spans="1:9" x14ac:dyDescent="0.3">
      <c r="A440" s="101" t="s">
        <v>174</v>
      </c>
      <c r="B440" s="101" t="s">
        <v>4</v>
      </c>
      <c r="C440" s="101" t="s">
        <v>5</v>
      </c>
      <c r="D440" s="100" t="s">
        <v>758</v>
      </c>
      <c r="E440" s="101" t="s">
        <v>7</v>
      </c>
      <c r="F440" s="101" t="s">
        <v>8</v>
      </c>
      <c r="G440" s="101" t="s">
        <v>9</v>
      </c>
      <c r="H440" s="100" t="s">
        <v>759</v>
      </c>
      <c r="I440" s="100" t="s">
        <v>11</v>
      </c>
    </row>
    <row r="441" spans="1:9" x14ac:dyDescent="0.3">
      <c r="A441" s="101">
        <v>1</v>
      </c>
      <c r="B441" s="101" t="s">
        <v>803</v>
      </c>
      <c r="C441" s="101" t="s">
        <v>804</v>
      </c>
      <c r="D441" s="101"/>
      <c r="E441" s="102">
        <v>28</v>
      </c>
      <c r="F441" s="102">
        <v>0</v>
      </c>
      <c r="G441" s="102">
        <v>28</v>
      </c>
      <c r="H441" s="6" t="s">
        <v>15</v>
      </c>
      <c r="I441" s="6" t="s">
        <v>177</v>
      </c>
    </row>
    <row r="442" spans="1:9" x14ac:dyDescent="0.3">
      <c r="A442" s="101">
        <v>2</v>
      </c>
      <c r="B442" s="101" t="s">
        <v>805</v>
      </c>
      <c r="C442" s="101" t="s">
        <v>806</v>
      </c>
      <c r="D442" s="101"/>
      <c r="E442" s="102">
        <v>472.75</v>
      </c>
      <c r="F442" s="102">
        <v>0</v>
      </c>
      <c r="G442" s="103">
        <v>472.75</v>
      </c>
      <c r="H442" s="6" t="s">
        <v>15</v>
      </c>
      <c r="I442" s="6" t="s">
        <v>177</v>
      </c>
    </row>
    <row r="443" spans="1:9" x14ac:dyDescent="0.3">
      <c r="A443" s="104">
        <v>3</v>
      </c>
      <c r="B443" s="101" t="s">
        <v>807</v>
      </c>
      <c r="C443" s="101" t="s">
        <v>808</v>
      </c>
      <c r="D443" s="101"/>
      <c r="E443" s="102">
        <v>3502</v>
      </c>
      <c r="F443" s="102">
        <v>0</v>
      </c>
      <c r="G443" s="102">
        <v>3502</v>
      </c>
      <c r="H443" s="6" t="s">
        <v>15</v>
      </c>
      <c r="I443" s="6" t="s">
        <v>177</v>
      </c>
    </row>
    <row r="444" spans="1:9" ht="15.6" x14ac:dyDescent="0.3">
      <c r="A444" s="101"/>
      <c r="B444" s="101"/>
      <c r="C444" s="101"/>
      <c r="D444" s="62" t="s">
        <v>131</v>
      </c>
      <c r="E444" s="105">
        <f>SUM(E441:E443)</f>
        <v>4002.75</v>
      </c>
      <c r="F444" s="105">
        <f>SUM(F441:F443)</f>
        <v>0</v>
      </c>
      <c r="G444" s="106">
        <f>SUM(G441:G443)</f>
        <v>4002.75</v>
      </c>
      <c r="H444" s="101"/>
      <c r="I444" s="6"/>
    </row>
    <row r="445" spans="1:9" x14ac:dyDescent="0.3">
      <c r="A445" s="101"/>
      <c r="B445" s="101"/>
      <c r="C445" s="101"/>
      <c r="D445" s="101"/>
      <c r="E445" s="102"/>
      <c r="F445" s="103"/>
      <c r="G445" s="103"/>
      <c r="H445" s="101"/>
      <c r="I445" s="6"/>
    </row>
    <row r="446" spans="1:9" x14ac:dyDescent="0.3">
      <c r="A446" s="101">
        <v>1</v>
      </c>
      <c r="B446" s="101" t="s">
        <v>809</v>
      </c>
      <c r="C446" s="101" t="s">
        <v>810</v>
      </c>
      <c r="D446" s="101"/>
      <c r="E446" s="102">
        <v>816</v>
      </c>
      <c r="F446" s="107">
        <v>7</v>
      </c>
      <c r="G446" s="107">
        <v>823</v>
      </c>
      <c r="H446" s="6" t="s">
        <v>15</v>
      </c>
      <c r="I446" s="6" t="s">
        <v>16</v>
      </c>
    </row>
    <row r="447" spans="1:9" x14ac:dyDescent="0.3">
      <c r="A447" s="101">
        <v>2</v>
      </c>
      <c r="B447" s="101" t="s">
        <v>811</v>
      </c>
      <c r="C447" s="101" t="s">
        <v>812</v>
      </c>
      <c r="D447" s="101"/>
      <c r="E447" s="102">
        <v>959</v>
      </c>
      <c r="F447" s="108">
        <v>8</v>
      </c>
      <c r="G447" s="107">
        <v>967</v>
      </c>
      <c r="H447" s="6" t="s">
        <v>15</v>
      </c>
      <c r="I447" s="6" t="s">
        <v>16</v>
      </c>
    </row>
    <row r="448" spans="1:9" x14ac:dyDescent="0.3">
      <c r="A448" s="101">
        <v>3</v>
      </c>
      <c r="B448" s="101" t="s">
        <v>813</v>
      </c>
      <c r="C448" s="101" t="s">
        <v>814</v>
      </c>
      <c r="D448" s="101"/>
      <c r="E448" s="102">
        <v>906</v>
      </c>
      <c r="F448" s="108">
        <v>7</v>
      </c>
      <c r="G448" s="107">
        <v>913</v>
      </c>
      <c r="H448" s="6" t="s">
        <v>15</v>
      </c>
      <c r="I448" s="6" t="s">
        <v>16</v>
      </c>
    </row>
    <row r="449" spans="1:9" x14ac:dyDescent="0.3">
      <c r="A449" s="101">
        <v>4</v>
      </c>
      <c r="B449" s="101" t="s">
        <v>815</v>
      </c>
      <c r="C449" s="101" t="s">
        <v>816</v>
      </c>
      <c r="D449" s="101"/>
      <c r="E449" s="102">
        <v>898</v>
      </c>
      <c r="F449" s="108">
        <v>7</v>
      </c>
      <c r="G449" s="107">
        <v>905</v>
      </c>
      <c r="H449" s="6" t="s">
        <v>15</v>
      </c>
      <c r="I449" s="6" t="s">
        <v>16</v>
      </c>
    </row>
    <row r="450" spans="1:9" x14ac:dyDescent="0.3">
      <c r="A450" s="101">
        <v>5</v>
      </c>
      <c r="B450" s="101" t="s">
        <v>817</v>
      </c>
      <c r="C450" s="101" t="s">
        <v>818</v>
      </c>
      <c r="D450" s="101"/>
      <c r="E450" s="102">
        <v>867</v>
      </c>
      <c r="F450" s="108">
        <v>7</v>
      </c>
      <c r="G450" s="107">
        <v>874</v>
      </c>
      <c r="H450" s="6" t="s">
        <v>15</v>
      </c>
      <c r="I450" s="6" t="s">
        <v>16</v>
      </c>
    </row>
    <row r="451" spans="1:9" x14ac:dyDescent="0.3">
      <c r="A451" s="101">
        <v>6</v>
      </c>
      <c r="B451" s="101" t="s">
        <v>819</v>
      </c>
      <c r="C451" s="101" t="s">
        <v>820</v>
      </c>
      <c r="D451" s="101"/>
      <c r="E451" s="102">
        <v>844</v>
      </c>
      <c r="F451" s="108">
        <v>7</v>
      </c>
      <c r="G451" s="107">
        <v>851</v>
      </c>
      <c r="H451" s="6" t="s">
        <v>15</v>
      </c>
      <c r="I451" s="6" t="s">
        <v>16</v>
      </c>
    </row>
    <row r="452" spans="1:9" x14ac:dyDescent="0.3">
      <c r="A452" s="101">
        <v>7</v>
      </c>
      <c r="B452" s="101" t="s">
        <v>821</v>
      </c>
      <c r="C452" s="101" t="s">
        <v>822</v>
      </c>
      <c r="D452" s="101"/>
      <c r="E452" s="102">
        <v>1184</v>
      </c>
      <c r="F452" s="108">
        <v>9</v>
      </c>
      <c r="G452" s="107">
        <v>1193</v>
      </c>
      <c r="H452" s="6" t="s">
        <v>15</v>
      </c>
      <c r="I452" s="6" t="s">
        <v>16</v>
      </c>
    </row>
    <row r="453" spans="1:9" x14ac:dyDescent="0.3">
      <c r="A453" s="101">
        <v>8</v>
      </c>
      <c r="B453" s="101" t="s">
        <v>823</v>
      </c>
      <c r="C453" s="101" t="s">
        <v>824</v>
      </c>
      <c r="D453" s="101"/>
      <c r="E453" s="102">
        <v>2787</v>
      </c>
      <c r="F453" s="108">
        <v>22</v>
      </c>
      <c r="G453" s="107">
        <v>2809</v>
      </c>
      <c r="H453" s="6" t="s">
        <v>15</v>
      </c>
      <c r="I453" s="6" t="s">
        <v>16</v>
      </c>
    </row>
    <row r="454" spans="1:9" x14ac:dyDescent="0.3">
      <c r="A454" s="101">
        <v>9</v>
      </c>
      <c r="B454" s="101" t="s">
        <v>825</v>
      </c>
      <c r="C454" s="101" t="s">
        <v>826</v>
      </c>
      <c r="D454" s="101"/>
      <c r="E454" s="102">
        <v>1814</v>
      </c>
      <c r="F454" s="108">
        <v>15</v>
      </c>
      <c r="G454" s="107">
        <v>1829</v>
      </c>
      <c r="H454" s="6" t="s">
        <v>15</v>
      </c>
      <c r="I454" s="6" t="s">
        <v>16</v>
      </c>
    </row>
    <row r="455" spans="1:9" x14ac:dyDescent="0.3">
      <c r="A455" s="101">
        <v>10</v>
      </c>
      <c r="B455" s="101" t="s">
        <v>827</v>
      </c>
      <c r="C455" s="101" t="s">
        <v>828</v>
      </c>
      <c r="D455" s="101"/>
      <c r="E455" s="102">
        <v>1452.5</v>
      </c>
      <c r="F455" s="107">
        <v>12</v>
      </c>
      <c r="G455" s="103">
        <v>1464.5</v>
      </c>
      <c r="H455" s="6" t="s">
        <v>15</v>
      </c>
      <c r="I455" s="6" t="s">
        <v>16</v>
      </c>
    </row>
    <row r="456" spans="1:9" x14ac:dyDescent="0.3">
      <c r="A456" s="101">
        <v>11</v>
      </c>
      <c r="B456" s="101" t="s">
        <v>829</v>
      </c>
      <c r="C456" s="101" t="s">
        <v>830</v>
      </c>
      <c r="D456" s="101"/>
      <c r="E456" s="102">
        <v>727</v>
      </c>
      <c r="F456" s="108">
        <v>6</v>
      </c>
      <c r="G456" s="107">
        <v>733</v>
      </c>
      <c r="H456" s="6" t="s">
        <v>15</v>
      </c>
      <c r="I456" s="6" t="s">
        <v>16</v>
      </c>
    </row>
    <row r="457" spans="1:9" ht="15.6" x14ac:dyDescent="0.3">
      <c r="A457" s="101"/>
      <c r="B457" s="101"/>
      <c r="C457" s="101"/>
      <c r="D457" s="62" t="s">
        <v>131</v>
      </c>
      <c r="E457" s="109">
        <f>SUM(E446:E456)</f>
        <v>13254.5</v>
      </c>
      <c r="F457" s="110">
        <f>SUM(F446:F456)</f>
        <v>107</v>
      </c>
      <c r="G457" s="110">
        <f>SUM(G446:G456)</f>
        <v>13361.5</v>
      </c>
      <c r="H457" s="101"/>
      <c r="I457" s="6"/>
    </row>
    <row r="459" spans="1:9" ht="18" x14ac:dyDescent="0.35">
      <c r="C459" s="1" t="s">
        <v>831</v>
      </c>
    </row>
    <row r="461" spans="1:9" x14ac:dyDescent="0.3">
      <c r="A461" s="6" t="s">
        <v>174</v>
      </c>
      <c r="B461" s="6" t="s">
        <v>4</v>
      </c>
      <c r="C461" s="6" t="s">
        <v>5</v>
      </c>
      <c r="D461" s="6" t="s">
        <v>6</v>
      </c>
      <c r="E461" s="111" t="s">
        <v>7</v>
      </c>
      <c r="F461" s="112" t="s">
        <v>8</v>
      </c>
      <c r="G461" s="111" t="s">
        <v>9</v>
      </c>
      <c r="H461" s="6" t="s">
        <v>10</v>
      </c>
      <c r="I461" s="6" t="s">
        <v>11</v>
      </c>
    </row>
    <row r="462" spans="1:9" x14ac:dyDescent="0.3">
      <c r="A462" s="24">
        <v>1</v>
      </c>
      <c r="B462" s="6" t="s">
        <v>832</v>
      </c>
      <c r="C462" s="6" t="s">
        <v>833</v>
      </c>
      <c r="D462" s="6" t="s">
        <v>61</v>
      </c>
      <c r="E462" s="39">
        <v>6327</v>
      </c>
      <c r="F462" s="39">
        <v>0</v>
      </c>
      <c r="G462" s="39">
        <f>SUM(E462:F462)</f>
        <v>6327</v>
      </c>
      <c r="H462" s="6" t="s">
        <v>15</v>
      </c>
      <c r="I462" s="6" t="s">
        <v>177</v>
      </c>
    </row>
    <row r="463" spans="1:9" ht="15.6" x14ac:dyDescent="0.3">
      <c r="A463" s="6"/>
      <c r="B463" s="6"/>
      <c r="C463" s="6"/>
      <c r="D463" s="80" t="s">
        <v>131</v>
      </c>
      <c r="E463" s="113">
        <f>SUM(E462)</f>
        <v>6327</v>
      </c>
      <c r="F463" s="113">
        <f>SUM(F462)</f>
        <v>0</v>
      </c>
      <c r="G463" s="113">
        <f>SUM(G462)</f>
        <v>6327</v>
      </c>
      <c r="H463" s="6"/>
      <c r="I463" s="6"/>
    </row>
    <row r="464" spans="1:9" x14ac:dyDescent="0.3">
      <c r="A464" s="6"/>
      <c r="B464" s="6"/>
      <c r="C464" s="6"/>
      <c r="D464" s="6"/>
      <c r="E464" s="111"/>
      <c r="F464" s="112"/>
      <c r="G464" s="111"/>
      <c r="H464" s="6"/>
      <c r="I464" s="6"/>
    </row>
    <row r="465" spans="1:9" x14ac:dyDescent="0.3">
      <c r="A465" s="6">
        <v>1</v>
      </c>
      <c r="B465" s="6" t="s">
        <v>834</v>
      </c>
      <c r="C465" s="6" t="s">
        <v>835</v>
      </c>
      <c r="D465" s="6" t="s">
        <v>61</v>
      </c>
      <c r="E465" s="39">
        <v>2119</v>
      </c>
      <c r="F465" s="39">
        <v>17</v>
      </c>
      <c r="G465" s="39">
        <f t="shared" ref="G465:G528" si="6">SUM(E465:F465)</f>
        <v>2136</v>
      </c>
      <c r="H465" s="6" t="s">
        <v>15</v>
      </c>
      <c r="I465" s="6" t="s">
        <v>16</v>
      </c>
    </row>
    <row r="466" spans="1:9" x14ac:dyDescent="0.3">
      <c r="A466" s="6">
        <v>2</v>
      </c>
      <c r="B466" s="6" t="s">
        <v>836</v>
      </c>
      <c r="C466" s="6" t="s">
        <v>837</v>
      </c>
      <c r="D466" s="6" t="s">
        <v>52</v>
      </c>
      <c r="E466" s="39">
        <v>1300</v>
      </c>
      <c r="F466" s="39">
        <v>10</v>
      </c>
      <c r="G466" s="39">
        <f t="shared" si="6"/>
        <v>1310</v>
      </c>
      <c r="H466" s="6" t="s">
        <v>15</v>
      </c>
      <c r="I466" s="6" t="s">
        <v>16</v>
      </c>
    </row>
    <row r="467" spans="1:9" x14ac:dyDescent="0.3">
      <c r="A467" s="6">
        <v>3</v>
      </c>
      <c r="B467" s="6" t="s">
        <v>649</v>
      </c>
      <c r="C467" s="6" t="s">
        <v>838</v>
      </c>
      <c r="D467" s="6" t="s">
        <v>14</v>
      </c>
      <c r="E467" s="39">
        <v>3203</v>
      </c>
      <c r="F467" s="39">
        <v>26</v>
      </c>
      <c r="G467" s="39">
        <f t="shared" si="6"/>
        <v>3229</v>
      </c>
      <c r="H467" s="6" t="s">
        <v>15</v>
      </c>
      <c r="I467" s="6" t="s">
        <v>16</v>
      </c>
    </row>
    <row r="468" spans="1:9" x14ac:dyDescent="0.3">
      <c r="A468" s="6">
        <v>4</v>
      </c>
      <c r="B468" s="6" t="s">
        <v>839</v>
      </c>
      <c r="C468" s="6" t="s">
        <v>840</v>
      </c>
      <c r="D468" s="6" t="s">
        <v>106</v>
      </c>
      <c r="E468" s="39">
        <v>2240</v>
      </c>
      <c r="F468" s="39">
        <v>18</v>
      </c>
      <c r="G468" s="39">
        <f t="shared" si="6"/>
        <v>2258</v>
      </c>
      <c r="H468" s="6" t="s">
        <v>15</v>
      </c>
      <c r="I468" s="6" t="s">
        <v>16</v>
      </c>
    </row>
    <row r="469" spans="1:9" x14ac:dyDescent="0.3">
      <c r="A469" s="6">
        <v>5</v>
      </c>
      <c r="B469" s="6" t="s">
        <v>841</v>
      </c>
      <c r="C469" s="6" t="s">
        <v>842</v>
      </c>
      <c r="D469" s="6" t="s">
        <v>100</v>
      </c>
      <c r="E469" s="39">
        <v>899</v>
      </c>
      <c r="F469" s="39">
        <v>7</v>
      </c>
      <c r="G469" s="39">
        <f t="shared" si="6"/>
        <v>906</v>
      </c>
      <c r="H469" s="6" t="s">
        <v>15</v>
      </c>
      <c r="I469" s="6" t="s">
        <v>16</v>
      </c>
    </row>
    <row r="470" spans="1:9" x14ac:dyDescent="0.3">
      <c r="A470" s="6">
        <v>6</v>
      </c>
      <c r="B470" s="6" t="s">
        <v>843</v>
      </c>
      <c r="C470" s="6" t="s">
        <v>844</v>
      </c>
      <c r="D470" s="6" t="s">
        <v>454</v>
      </c>
      <c r="E470" s="39">
        <v>583</v>
      </c>
      <c r="F470" s="39">
        <v>5</v>
      </c>
      <c r="G470" s="39">
        <f t="shared" si="6"/>
        <v>588</v>
      </c>
      <c r="H470" s="6" t="s">
        <v>15</v>
      </c>
      <c r="I470" s="6" t="s">
        <v>16</v>
      </c>
    </row>
    <row r="471" spans="1:9" x14ac:dyDescent="0.3">
      <c r="A471" s="6">
        <v>7</v>
      </c>
      <c r="B471" s="6" t="s">
        <v>845</v>
      </c>
      <c r="C471" s="6" t="s">
        <v>846</v>
      </c>
      <c r="D471" s="6" t="s">
        <v>116</v>
      </c>
      <c r="E471" s="39">
        <v>1729</v>
      </c>
      <c r="F471" s="39">
        <v>14</v>
      </c>
      <c r="G471" s="39">
        <f t="shared" si="6"/>
        <v>1743</v>
      </c>
      <c r="H471" s="6" t="s">
        <v>15</v>
      </c>
      <c r="I471" s="6" t="s">
        <v>16</v>
      </c>
    </row>
    <row r="472" spans="1:9" x14ac:dyDescent="0.3">
      <c r="A472" s="6">
        <v>8</v>
      </c>
      <c r="B472" s="6" t="s">
        <v>847</v>
      </c>
      <c r="C472" s="6" t="s">
        <v>848</v>
      </c>
      <c r="D472" s="6" t="s">
        <v>55</v>
      </c>
      <c r="E472" s="39">
        <v>455</v>
      </c>
      <c r="F472" s="39">
        <v>4</v>
      </c>
      <c r="G472" s="39">
        <f t="shared" si="6"/>
        <v>459</v>
      </c>
      <c r="H472" s="6" t="s">
        <v>15</v>
      </c>
      <c r="I472" s="6" t="s">
        <v>16</v>
      </c>
    </row>
    <row r="473" spans="1:9" x14ac:dyDescent="0.3">
      <c r="A473" s="6">
        <v>9</v>
      </c>
      <c r="B473" s="6" t="s">
        <v>849</v>
      </c>
      <c r="C473" s="6" t="s">
        <v>850</v>
      </c>
      <c r="D473" s="6" t="s">
        <v>77</v>
      </c>
      <c r="E473" s="39">
        <v>463</v>
      </c>
      <c r="F473" s="39">
        <v>4</v>
      </c>
      <c r="G473" s="39">
        <f t="shared" si="6"/>
        <v>467</v>
      </c>
      <c r="H473" s="6" t="s">
        <v>15</v>
      </c>
      <c r="I473" s="6" t="s">
        <v>16</v>
      </c>
    </row>
    <row r="474" spans="1:9" x14ac:dyDescent="0.3">
      <c r="A474" s="6">
        <v>10</v>
      </c>
      <c r="B474" s="6" t="s">
        <v>851</v>
      </c>
      <c r="C474" s="6" t="s">
        <v>852</v>
      </c>
      <c r="D474" s="6" t="s">
        <v>82</v>
      </c>
      <c r="E474" s="39">
        <v>616</v>
      </c>
      <c r="F474" s="39">
        <v>5</v>
      </c>
      <c r="G474" s="39">
        <f t="shared" si="6"/>
        <v>621</v>
      </c>
      <c r="H474" s="6" t="s">
        <v>15</v>
      </c>
      <c r="I474" s="6" t="s">
        <v>16</v>
      </c>
    </row>
    <row r="475" spans="1:9" x14ac:dyDescent="0.3">
      <c r="A475" s="6">
        <v>11</v>
      </c>
      <c r="B475" s="6" t="s">
        <v>853</v>
      </c>
      <c r="C475" s="6" t="s">
        <v>854</v>
      </c>
      <c r="D475" s="6" t="s">
        <v>113</v>
      </c>
      <c r="E475" s="39">
        <v>457</v>
      </c>
      <c r="F475" s="39">
        <v>4</v>
      </c>
      <c r="G475" s="39">
        <f t="shared" si="6"/>
        <v>461</v>
      </c>
      <c r="H475" s="6" t="s">
        <v>15</v>
      </c>
      <c r="I475" s="6" t="s">
        <v>16</v>
      </c>
    </row>
    <row r="476" spans="1:9" x14ac:dyDescent="0.3">
      <c r="A476" s="6">
        <v>12</v>
      </c>
      <c r="B476" s="6" t="s">
        <v>855</v>
      </c>
      <c r="C476" s="6" t="s">
        <v>856</v>
      </c>
      <c r="D476" s="6" t="s">
        <v>127</v>
      </c>
      <c r="E476" s="39">
        <v>451</v>
      </c>
      <c r="F476" s="39">
        <v>4</v>
      </c>
      <c r="G476" s="39">
        <f t="shared" si="6"/>
        <v>455</v>
      </c>
      <c r="H476" s="6" t="s">
        <v>15</v>
      </c>
      <c r="I476" s="6" t="s">
        <v>16</v>
      </c>
    </row>
    <row r="477" spans="1:9" x14ac:dyDescent="0.3">
      <c r="A477" s="6">
        <v>13</v>
      </c>
      <c r="B477" s="6" t="s">
        <v>857</v>
      </c>
      <c r="C477" s="6" t="s">
        <v>858</v>
      </c>
      <c r="D477" s="6" t="s">
        <v>498</v>
      </c>
      <c r="E477" s="39">
        <v>451</v>
      </c>
      <c r="F477" s="39">
        <v>4</v>
      </c>
      <c r="G477" s="39">
        <f t="shared" si="6"/>
        <v>455</v>
      </c>
      <c r="H477" s="6" t="s">
        <v>15</v>
      </c>
      <c r="I477" s="6" t="s">
        <v>16</v>
      </c>
    </row>
    <row r="478" spans="1:9" x14ac:dyDescent="0.3">
      <c r="A478" s="6">
        <v>14</v>
      </c>
      <c r="B478" s="6" t="s">
        <v>859</v>
      </c>
      <c r="C478" s="6" t="s">
        <v>860</v>
      </c>
      <c r="D478" s="6" t="s">
        <v>135</v>
      </c>
      <c r="E478" s="39">
        <v>451</v>
      </c>
      <c r="F478" s="39">
        <v>4</v>
      </c>
      <c r="G478" s="39">
        <f t="shared" si="6"/>
        <v>455</v>
      </c>
      <c r="H478" s="6" t="s">
        <v>15</v>
      </c>
      <c r="I478" s="6" t="s">
        <v>16</v>
      </c>
    </row>
    <row r="479" spans="1:9" x14ac:dyDescent="0.3">
      <c r="A479" s="6">
        <v>15</v>
      </c>
      <c r="B479" s="6" t="s">
        <v>861</v>
      </c>
      <c r="C479" s="6" t="s">
        <v>862</v>
      </c>
      <c r="D479" s="6" t="s">
        <v>454</v>
      </c>
      <c r="E479" s="39">
        <v>733</v>
      </c>
      <c r="F479" s="39">
        <v>6</v>
      </c>
      <c r="G479" s="39">
        <f t="shared" si="6"/>
        <v>739</v>
      </c>
      <c r="H479" s="6" t="s">
        <v>15</v>
      </c>
      <c r="I479" s="6" t="s">
        <v>16</v>
      </c>
    </row>
    <row r="480" spans="1:9" x14ac:dyDescent="0.3">
      <c r="A480" s="6">
        <v>16</v>
      </c>
      <c r="B480" s="6" t="s">
        <v>863</v>
      </c>
      <c r="C480" s="6" t="s">
        <v>864</v>
      </c>
      <c r="D480" s="6" t="s">
        <v>74</v>
      </c>
      <c r="E480" s="39">
        <v>654</v>
      </c>
      <c r="F480" s="39">
        <v>5</v>
      </c>
      <c r="G480" s="39">
        <f t="shared" si="6"/>
        <v>659</v>
      </c>
      <c r="H480" s="6" t="s">
        <v>15</v>
      </c>
      <c r="I480" s="6" t="s">
        <v>16</v>
      </c>
    </row>
    <row r="481" spans="1:9" x14ac:dyDescent="0.3">
      <c r="A481" s="6">
        <v>17</v>
      </c>
      <c r="B481" s="6" t="s">
        <v>865</v>
      </c>
      <c r="C481" s="6" t="s">
        <v>866</v>
      </c>
      <c r="D481" s="6" t="s">
        <v>113</v>
      </c>
      <c r="E481" s="39">
        <v>715</v>
      </c>
      <c r="F481" s="39">
        <v>6</v>
      </c>
      <c r="G481" s="39">
        <f t="shared" si="6"/>
        <v>721</v>
      </c>
      <c r="H481" s="6" t="s">
        <v>15</v>
      </c>
      <c r="I481" s="6" t="s">
        <v>16</v>
      </c>
    </row>
    <row r="482" spans="1:9" x14ac:dyDescent="0.3">
      <c r="A482" s="6">
        <v>18</v>
      </c>
      <c r="B482" s="6" t="s">
        <v>867</v>
      </c>
      <c r="C482" s="6" t="s">
        <v>868</v>
      </c>
      <c r="D482" s="6" t="s">
        <v>305</v>
      </c>
      <c r="E482" s="39">
        <v>457</v>
      </c>
      <c r="F482" s="39">
        <v>4</v>
      </c>
      <c r="G482" s="39">
        <f t="shared" si="6"/>
        <v>461</v>
      </c>
      <c r="H482" s="6" t="s">
        <v>15</v>
      </c>
      <c r="I482" s="6" t="s">
        <v>16</v>
      </c>
    </row>
    <row r="483" spans="1:9" x14ac:dyDescent="0.3">
      <c r="A483" s="6">
        <v>19</v>
      </c>
      <c r="B483" s="6" t="s">
        <v>869</v>
      </c>
      <c r="C483" s="6" t="s">
        <v>870</v>
      </c>
      <c r="D483" s="6" t="s">
        <v>69</v>
      </c>
      <c r="E483" s="39">
        <v>439</v>
      </c>
      <c r="F483" s="39">
        <v>4</v>
      </c>
      <c r="G483" s="39">
        <f t="shared" si="6"/>
        <v>443</v>
      </c>
      <c r="H483" s="6" t="s">
        <v>15</v>
      </c>
      <c r="I483" s="6" t="s">
        <v>16</v>
      </c>
    </row>
    <row r="484" spans="1:9" x14ac:dyDescent="0.3">
      <c r="A484" s="6">
        <v>20</v>
      </c>
      <c r="B484" s="6" t="s">
        <v>871</v>
      </c>
      <c r="C484" s="6" t="s">
        <v>872</v>
      </c>
      <c r="D484" s="6" t="s">
        <v>227</v>
      </c>
      <c r="E484" s="39">
        <v>455</v>
      </c>
      <c r="F484" s="39">
        <v>4</v>
      </c>
      <c r="G484" s="39">
        <f t="shared" si="6"/>
        <v>459</v>
      </c>
      <c r="H484" s="6" t="s">
        <v>15</v>
      </c>
      <c r="I484" s="6" t="s">
        <v>16</v>
      </c>
    </row>
    <row r="485" spans="1:9" x14ac:dyDescent="0.3">
      <c r="A485" s="6">
        <v>21</v>
      </c>
      <c r="B485" s="6" t="s">
        <v>873</v>
      </c>
      <c r="C485" s="6" t="s">
        <v>874</v>
      </c>
      <c r="D485" s="6" t="s">
        <v>337</v>
      </c>
      <c r="E485" s="39">
        <v>729</v>
      </c>
      <c r="F485" s="39">
        <v>6</v>
      </c>
      <c r="G485" s="39">
        <f t="shared" si="6"/>
        <v>735</v>
      </c>
      <c r="H485" s="6" t="s">
        <v>15</v>
      </c>
      <c r="I485" s="6" t="s">
        <v>16</v>
      </c>
    </row>
    <row r="486" spans="1:9" x14ac:dyDescent="0.3">
      <c r="A486" s="6">
        <v>22</v>
      </c>
      <c r="B486" s="6" t="s">
        <v>875</v>
      </c>
      <c r="C486" s="6" t="s">
        <v>876</v>
      </c>
      <c r="D486" s="6" t="s">
        <v>182</v>
      </c>
      <c r="E486" s="39">
        <v>438</v>
      </c>
      <c r="F486" s="39">
        <v>4</v>
      </c>
      <c r="G486" s="39">
        <f t="shared" si="6"/>
        <v>442</v>
      </c>
      <c r="H486" s="6" t="s">
        <v>15</v>
      </c>
      <c r="I486" s="6" t="s">
        <v>16</v>
      </c>
    </row>
    <row r="487" spans="1:9" x14ac:dyDescent="0.3">
      <c r="A487" s="6">
        <v>23</v>
      </c>
      <c r="B487" s="6" t="s">
        <v>877</v>
      </c>
      <c r="C487" s="6" t="s">
        <v>878</v>
      </c>
      <c r="D487" s="6" t="s">
        <v>160</v>
      </c>
      <c r="E487" s="39">
        <v>438</v>
      </c>
      <c r="F487" s="39">
        <v>4</v>
      </c>
      <c r="G487" s="39">
        <f t="shared" si="6"/>
        <v>442</v>
      </c>
      <c r="H487" s="6" t="s">
        <v>15</v>
      </c>
      <c r="I487" s="6" t="s">
        <v>16</v>
      </c>
    </row>
    <row r="488" spans="1:9" x14ac:dyDescent="0.3">
      <c r="A488" s="6">
        <v>24</v>
      </c>
      <c r="B488" s="6" t="s">
        <v>879</v>
      </c>
      <c r="C488" s="6" t="s">
        <v>880</v>
      </c>
      <c r="D488" s="6" t="s">
        <v>14</v>
      </c>
      <c r="E488" s="39">
        <v>574</v>
      </c>
      <c r="F488" s="39">
        <v>5</v>
      </c>
      <c r="G488" s="39">
        <f t="shared" si="6"/>
        <v>579</v>
      </c>
      <c r="H488" s="6" t="s">
        <v>15</v>
      </c>
      <c r="I488" s="6" t="s">
        <v>16</v>
      </c>
    </row>
    <row r="489" spans="1:9" x14ac:dyDescent="0.3">
      <c r="A489" s="6">
        <v>25</v>
      </c>
      <c r="B489" s="6" t="s">
        <v>881</v>
      </c>
      <c r="C489" s="6" t="s">
        <v>882</v>
      </c>
      <c r="D489" s="6" t="s">
        <v>124</v>
      </c>
      <c r="E489" s="39">
        <v>891</v>
      </c>
      <c r="F489" s="39">
        <v>7</v>
      </c>
      <c r="G489" s="39">
        <f t="shared" si="6"/>
        <v>898</v>
      </c>
      <c r="H489" s="6" t="s">
        <v>15</v>
      </c>
      <c r="I489" s="6" t="s">
        <v>16</v>
      </c>
    </row>
    <row r="490" spans="1:9" x14ac:dyDescent="0.3">
      <c r="A490" s="6">
        <v>26</v>
      </c>
      <c r="B490" s="6" t="s">
        <v>883</v>
      </c>
      <c r="C490" s="6" t="s">
        <v>884</v>
      </c>
      <c r="D490" s="6" t="s">
        <v>31</v>
      </c>
      <c r="E490" s="39">
        <v>457</v>
      </c>
      <c r="F490" s="39">
        <v>4</v>
      </c>
      <c r="G490" s="39">
        <f t="shared" si="6"/>
        <v>461</v>
      </c>
      <c r="H490" s="6" t="s">
        <v>15</v>
      </c>
      <c r="I490" s="6" t="s">
        <v>16</v>
      </c>
    </row>
    <row r="491" spans="1:9" x14ac:dyDescent="0.3">
      <c r="A491" s="6">
        <v>27</v>
      </c>
      <c r="B491" s="6" t="s">
        <v>885</v>
      </c>
      <c r="C491" s="6" t="s">
        <v>886</v>
      </c>
      <c r="D491" s="6" t="s">
        <v>498</v>
      </c>
      <c r="E491" s="39">
        <v>485</v>
      </c>
      <c r="F491" s="39">
        <v>4</v>
      </c>
      <c r="G491" s="39">
        <f t="shared" si="6"/>
        <v>489</v>
      </c>
      <c r="H491" s="6" t="s">
        <v>15</v>
      </c>
      <c r="I491" s="6" t="s">
        <v>16</v>
      </c>
    </row>
    <row r="492" spans="1:9" x14ac:dyDescent="0.3">
      <c r="A492" s="6">
        <v>28</v>
      </c>
      <c r="B492" s="6" t="s">
        <v>887</v>
      </c>
      <c r="C492" s="6" t="s">
        <v>888</v>
      </c>
      <c r="D492" s="6" t="s">
        <v>61</v>
      </c>
      <c r="E492" s="39">
        <v>886</v>
      </c>
      <c r="F492" s="39">
        <v>7</v>
      </c>
      <c r="G492" s="39">
        <f t="shared" si="6"/>
        <v>893</v>
      </c>
      <c r="H492" s="6" t="s">
        <v>15</v>
      </c>
      <c r="I492" s="6" t="s">
        <v>16</v>
      </c>
    </row>
    <row r="493" spans="1:9" x14ac:dyDescent="0.3">
      <c r="A493" s="6">
        <v>29</v>
      </c>
      <c r="B493" s="6" t="s">
        <v>889</v>
      </c>
      <c r="C493" s="6" t="s">
        <v>890</v>
      </c>
      <c r="D493" s="6" t="s">
        <v>182</v>
      </c>
      <c r="E493" s="39">
        <v>632</v>
      </c>
      <c r="F493" s="39">
        <v>5</v>
      </c>
      <c r="G493" s="39">
        <f t="shared" si="6"/>
        <v>637</v>
      </c>
      <c r="H493" s="6" t="s">
        <v>15</v>
      </c>
      <c r="I493" s="6" t="s">
        <v>16</v>
      </c>
    </row>
    <row r="494" spans="1:9" x14ac:dyDescent="0.3">
      <c r="A494" s="6">
        <v>30</v>
      </c>
      <c r="B494" s="6" t="s">
        <v>891</v>
      </c>
      <c r="C494" s="6" t="s">
        <v>892</v>
      </c>
      <c r="D494" s="6" t="s">
        <v>25</v>
      </c>
      <c r="E494" s="39">
        <v>1714.5</v>
      </c>
      <c r="F494" s="39">
        <v>14</v>
      </c>
      <c r="G494" s="39">
        <f t="shared" si="6"/>
        <v>1728.5</v>
      </c>
      <c r="H494" s="6" t="s">
        <v>15</v>
      </c>
      <c r="I494" s="6" t="s">
        <v>16</v>
      </c>
    </row>
    <row r="495" spans="1:9" x14ac:dyDescent="0.3">
      <c r="A495" s="6">
        <v>31</v>
      </c>
      <c r="B495" s="6" t="s">
        <v>893</v>
      </c>
      <c r="C495" s="6" t="s">
        <v>894</v>
      </c>
      <c r="D495" s="6" t="s">
        <v>49</v>
      </c>
      <c r="E495" s="39">
        <v>481</v>
      </c>
      <c r="F495" s="39">
        <v>4</v>
      </c>
      <c r="G495" s="39">
        <f t="shared" si="6"/>
        <v>485</v>
      </c>
      <c r="H495" s="6" t="s">
        <v>15</v>
      </c>
      <c r="I495" s="6" t="s">
        <v>16</v>
      </c>
    </row>
    <row r="496" spans="1:9" x14ac:dyDescent="0.3">
      <c r="A496" s="6">
        <v>32</v>
      </c>
      <c r="B496" s="6" t="s">
        <v>895</v>
      </c>
      <c r="C496" s="6" t="s">
        <v>896</v>
      </c>
      <c r="D496" s="6" t="s">
        <v>31</v>
      </c>
      <c r="E496" s="39">
        <v>817</v>
      </c>
      <c r="F496" s="39">
        <v>7</v>
      </c>
      <c r="G496" s="39">
        <f t="shared" si="6"/>
        <v>824</v>
      </c>
      <c r="H496" s="6" t="s">
        <v>15</v>
      </c>
      <c r="I496" s="6" t="s">
        <v>16</v>
      </c>
    </row>
    <row r="497" spans="1:9" x14ac:dyDescent="0.3">
      <c r="A497" s="6">
        <v>33</v>
      </c>
      <c r="B497" s="6" t="s">
        <v>897</v>
      </c>
      <c r="C497" s="6" t="s">
        <v>898</v>
      </c>
      <c r="D497" s="6" t="s">
        <v>69</v>
      </c>
      <c r="E497" s="39">
        <v>426</v>
      </c>
      <c r="F497" s="39">
        <v>3</v>
      </c>
      <c r="G497" s="39">
        <f t="shared" si="6"/>
        <v>429</v>
      </c>
      <c r="H497" s="6" t="s">
        <v>15</v>
      </c>
      <c r="I497" s="6" t="s">
        <v>16</v>
      </c>
    </row>
    <row r="498" spans="1:9" x14ac:dyDescent="0.3">
      <c r="A498" s="6">
        <v>34</v>
      </c>
      <c r="B498" s="6" t="s">
        <v>899</v>
      </c>
      <c r="C498" s="6" t="s">
        <v>900</v>
      </c>
      <c r="D498" s="6" t="s">
        <v>74</v>
      </c>
      <c r="E498" s="39">
        <v>439</v>
      </c>
      <c r="F498" s="39">
        <v>4</v>
      </c>
      <c r="G498" s="39">
        <f t="shared" si="6"/>
        <v>443</v>
      </c>
      <c r="H498" s="6" t="s">
        <v>15</v>
      </c>
      <c r="I498" s="6" t="s">
        <v>16</v>
      </c>
    </row>
    <row r="499" spans="1:9" x14ac:dyDescent="0.3">
      <c r="A499" s="6">
        <v>35</v>
      </c>
      <c r="B499" s="6" t="s">
        <v>901</v>
      </c>
      <c r="C499" s="6" t="s">
        <v>902</v>
      </c>
      <c r="D499" s="6" t="s">
        <v>391</v>
      </c>
      <c r="E499" s="39">
        <v>439</v>
      </c>
      <c r="F499" s="39">
        <v>4</v>
      </c>
      <c r="G499" s="39">
        <f t="shared" si="6"/>
        <v>443</v>
      </c>
      <c r="H499" s="6" t="s">
        <v>15</v>
      </c>
      <c r="I499" s="6" t="s">
        <v>16</v>
      </c>
    </row>
    <row r="500" spans="1:9" x14ac:dyDescent="0.3">
      <c r="A500" s="6">
        <v>36</v>
      </c>
      <c r="B500" s="6" t="s">
        <v>903</v>
      </c>
      <c r="C500" s="6" t="s">
        <v>904</v>
      </c>
      <c r="D500" s="6" t="s">
        <v>82</v>
      </c>
      <c r="E500" s="39">
        <v>1466</v>
      </c>
      <c r="F500" s="39">
        <v>12</v>
      </c>
      <c r="G500" s="39">
        <f t="shared" si="6"/>
        <v>1478</v>
      </c>
      <c r="H500" s="6" t="s">
        <v>15</v>
      </c>
      <c r="I500" s="6" t="s">
        <v>16</v>
      </c>
    </row>
    <row r="501" spans="1:9" x14ac:dyDescent="0.3">
      <c r="A501" s="6">
        <v>37</v>
      </c>
      <c r="B501" s="6" t="s">
        <v>905</v>
      </c>
      <c r="C501" s="6" t="s">
        <v>906</v>
      </c>
      <c r="D501" s="6" t="s">
        <v>93</v>
      </c>
      <c r="E501" s="39">
        <v>1397</v>
      </c>
      <c r="F501" s="39">
        <v>11</v>
      </c>
      <c r="G501" s="39">
        <f t="shared" si="6"/>
        <v>1408</v>
      </c>
      <c r="H501" s="6" t="s">
        <v>15</v>
      </c>
      <c r="I501" s="6" t="s">
        <v>16</v>
      </c>
    </row>
    <row r="502" spans="1:9" x14ac:dyDescent="0.3">
      <c r="A502" s="6">
        <v>38</v>
      </c>
      <c r="B502" s="6" t="s">
        <v>907</v>
      </c>
      <c r="C502" s="6" t="s">
        <v>908</v>
      </c>
      <c r="D502" s="6" t="s">
        <v>93</v>
      </c>
      <c r="E502" s="39">
        <v>439</v>
      </c>
      <c r="F502" s="39">
        <v>4</v>
      </c>
      <c r="G502" s="39">
        <f t="shared" si="6"/>
        <v>443</v>
      </c>
      <c r="H502" s="6" t="s">
        <v>15</v>
      </c>
      <c r="I502" s="6" t="s">
        <v>16</v>
      </c>
    </row>
    <row r="503" spans="1:9" x14ac:dyDescent="0.3">
      <c r="A503" s="6">
        <v>39</v>
      </c>
      <c r="B503" s="6" t="s">
        <v>909</v>
      </c>
      <c r="C503" s="6" t="s">
        <v>910</v>
      </c>
      <c r="D503" s="6" t="s">
        <v>911</v>
      </c>
      <c r="E503" s="39">
        <v>469</v>
      </c>
      <c r="F503" s="39">
        <v>4</v>
      </c>
      <c r="G503" s="39">
        <f t="shared" si="6"/>
        <v>473</v>
      </c>
      <c r="H503" s="6" t="s">
        <v>15</v>
      </c>
      <c r="I503" s="6" t="s">
        <v>16</v>
      </c>
    </row>
    <row r="504" spans="1:9" x14ac:dyDescent="0.3">
      <c r="A504" s="6">
        <v>40</v>
      </c>
      <c r="B504" s="6" t="s">
        <v>912</v>
      </c>
      <c r="C504" s="6" t="s">
        <v>913</v>
      </c>
      <c r="D504" s="6" t="s">
        <v>19</v>
      </c>
      <c r="E504" s="39">
        <v>438</v>
      </c>
      <c r="F504" s="39">
        <v>4</v>
      </c>
      <c r="G504" s="39">
        <f t="shared" si="6"/>
        <v>442</v>
      </c>
      <c r="H504" s="6" t="s">
        <v>15</v>
      </c>
      <c r="I504" s="6" t="s">
        <v>16</v>
      </c>
    </row>
    <row r="505" spans="1:9" x14ac:dyDescent="0.3">
      <c r="A505" s="6">
        <v>41</v>
      </c>
      <c r="B505" s="6" t="s">
        <v>914</v>
      </c>
      <c r="C505" s="6" t="s">
        <v>915</v>
      </c>
      <c r="D505" s="6" t="s">
        <v>182</v>
      </c>
      <c r="E505" s="39">
        <v>438</v>
      </c>
      <c r="F505" s="39">
        <v>4</v>
      </c>
      <c r="G505" s="39">
        <f t="shared" si="6"/>
        <v>442</v>
      </c>
      <c r="H505" s="6" t="s">
        <v>15</v>
      </c>
      <c r="I505" s="6" t="s">
        <v>16</v>
      </c>
    </row>
    <row r="506" spans="1:9" x14ac:dyDescent="0.3">
      <c r="A506" s="6">
        <v>42</v>
      </c>
      <c r="B506" s="6" t="s">
        <v>916</v>
      </c>
      <c r="C506" s="6" t="s">
        <v>917</v>
      </c>
      <c r="D506" s="6" t="s">
        <v>773</v>
      </c>
      <c r="E506" s="39">
        <v>438</v>
      </c>
      <c r="F506" s="39">
        <v>4</v>
      </c>
      <c r="G506" s="39">
        <f t="shared" si="6"/>
        <v>442</v>
      </c>
      <c r="H506" s="6" t="s">
        <v>15</v>
      </c>
      <c r="I506" s="6" t="s">
        <v>16</v>
      </c>
    </row>
    <row r="507" spans="1:9" x14ac:dyDescent="0.3">
      <c r="A507" s="6">
        <v>43</v>
      </c>
      <c r="B507" s="6" t="s">
        <v>918</v>
      </c>
      <c r="C507" s="6" t="s">
        <v>919</v>
      </c>
      <c r="D507" s="6" t="s">
        <v>182</v>
      </c>
      <c r="E507" s="39">
        <v>547</v>
      </c>
      <c r="F507" s="39">
        <v>4</v>
      </c>
      <c r="G507" s="39">
        <f t="shared" si="6"/>
        <v>551</v>
      </c>
      <c r="H507" s="6" t="s">
        <v>15</v>
      </c>
      <c r="I507" s="6" t="s">
        <v>16</v>
      </c>
    </row>
    <row r="508" spans="1:9" x14ac:dyDescent="0.3">
      <c r="A508" s="6">
        <v>44</v>
      </c>
      <c r="B508" s="6" t="s">
        <v>920</v>
      </c>
      <c r="C508" s="6" t="s">
        <v>921</v>
      </c>
      <c r="D508" s="6" t="s">
        <v>409</v>
      </c>
      <c r="E508" s="39">
        <v>438</v>
      </c>
      <c r="F508" s="39">
        <v>4</v>
      </c>
      <c r="G508" s="39">
        <f t="shared" si="6"/>
        <v>442</v>
      </c>
      <c r="H508" s="6" t="s">
        <v>15</v>
      </c>
      <c r="I508" s="6" t="s">
        <v>16</v>
      </c>
    </row>
    <row r="509" spans="1:9" x14ac:dyDescent="0.3">
      <c r="A509" s="6">
        <v>45</v>
      </c>
      <c r="B509" s="6" t="s">
        <v>922</v>
      </c>
      <c r="C509" s="6" t="s">
        <v>923</v>
      </c>
      <c r="D509" s="6" t="s">
        <v>250</v>
      </c>
      <c r="E509" s="39">
        <v>516</v>
      </c>
      <c r="F509" s="39">
        <v>4</v>
      </c>
      <c r="G509" s="39">
        <f t="shared" si="6"/>
        <v>520</v>
      </c>
      <c r="H509" s="6" t="s">
        <v>15</v>
      </c>
      <c r="I509" s="6" t="s">
        <v>16</v>
      </c>
    </row>
    <row r="510" spans="1:9" x14ac:dyDescent="0.3">
      <c r="A510" s="6">
        <v>46</v>
      </c>
      <c r="B510" s="6" t="s">
        <v>924</v>
      </c>
      <c r="C510" s="6" t="s">
        <v>925</v>
      </c>
      <c r="D510" s="6" t="s">
        <v>77</v>
      </c>
      <c r="E510" s="39">
        <v>2000</v>
      </c>
      <c r="F510" s="39">
        <v>16</v>
      </c>
      <c r="G510" s="39">
        <f t="shared" si="6"/>
        <v>2016</v>
      </c>
      <c r="H510" s="6" t="s">
        <v>15</v>
      </c>
      <c r="I510" s="6" t="s">
        <v>926</v>
      </c>
    </row>
    <row r="511" spans="1:9" x14ac:dyDescent="0.3">
      <c r="A511" s="6">
        <v>47</v>
      </c>
      <c r="B511" s="6" t="s">
        <v>927</v>
      </c>
      <c r="C511" s="6" t="s">
        <v>928</v>
      </c>
      <c r="D511" s="6" t="s">
        <v>140</v>
      </c>
      <c r="E511" s="39">
        <v>3106</v>
      </c>
      <c r="F511" s="39">
        <v>25</v>
      </c>
      <c r="G511" s="39">
        <f t="shared" si="6"/>
        <v>3131</v>
      </c>
      <c r="H511" s="6" t="s">
        <v>15</v>
      </c>
      <c r="I511" s="6" t="s">
        <v>16</v>
      </c>
    </row>
    <row r="512" spans="1:9" x14ac:dyDescent="0.3">
      <c r="A512" s="6">
        <v>48</v>
      </c>
      <c r="B512" s="6" t="s">
        <v>929</v>
      </c>
      <c r="C512" s="6" t="s">
        <v>930</v>
      </c>
      <c r="D512" s="6" t="s">
        <v>116</v>
      </c>
      <c r="E512" s="39">
        <v>1957</v>
      </c>
      <c r="F512" s="39">
        <v>16</v>
      </c>
      <c r="G512" s="39">
        <f t="shared" si="6"/>
        <v>1973</v>
      </c>
      <c r="H512" s="6" t="s">
        <v>15</v>
      </c>
      <c r="I512" s="6" t="s">
        <v>16</v>
      </c>
    </row>
    <row r="513" spans="1:9" x14ac:dyDescent="0.3">
      <c r="A513" s="6">
        <v>49</v>
      </c>
      <c r="B513" s="6" t="s">
        <v>931</v>
      </c>
      <c r="C513" s="6" t="s">
        <v>932</v>
      </c>
      <c r="D513" s="6" t="s">
        <v>471</v>
      </c>
      <c r="E513" s="39">
        <v>393</v>
      </c>
      <c r="F513" s="39">
        <v>3</v>
      </c>
      <c r="G513" s="39">
        <f t="shared" si="6"/>
        <v>396</v>
      </c>
      <c r="H513" s="6" t="s">
        <v>15</v>
      </c>
      <c r="I513" s="6" t="s">
        <v>16</v>
      </c>
    </row>
    <row r="514" spans="1:9" x14ac:dyDescent="0.3">
      <c r="A514" s="6">
        <v>50</v>
      </c>
      <c r="B514" s="6" t="s">
        <v>933</v>
      </c>
      <c r="C514" s="6" t="s">
        <v>934</v>
      </c>
      <c r="D514" s="6" t="s">
        <v>46</v>
      </c>
      <c r="E514" s="39">
        <v>1770</v>
      </c>
      <c r="F514" s="39">
        <v>14</v>
      </c>
      <c r="G514" s="39">
        <f t="shared" si="6"/>
        <v>1784</v>
      </c>
      <c r="H514" s="6" t="s">
        <v>15</v>
      </c>
      <c r="I514" s="6" t="s">
        <v>16</v>
      </c>
    </row>
    <row r="515" spans="1:9" x14ac:dyDescent="0.3">
      <c r="A515" s="6">
        <v>51</v>
      </c>
      <c r="B515" s="6" t="s">
        <v>935</v>
      </c>
      <c r="C515" s="6" t="s">
        <v>936</v>
      </c>
      <c r="D515" s="6" t="s">
        <v>143</v>
      </c>
      <c r="E515" s="39">
        <v>1660.5</v>
      </c>
      <c r="F515" s="39">
        <v>13</v>
      </c>
      <c r="G515" s="39">
        <f t="shared" si="6"/>
        <v>1673.5</v>
      </c>
      <c r="H515" s="6" t="s">
        <v>15</v>
      </c>
      <c r="I515" s="6" t="s">
        <v>16</v>
      </c>
    </row>
    <row r="516" spans="1:9" x14ac:dyDescent="0.3">
      <c r="A516" s="6">
        <v>52</v>
      </c>
      <c r="B516" s="6" t="s">
        <v>937</v>
      </c>
      <c r="C516" s="6" t="s">
        <v>938</v>
      </c>
      <c r="D516" s="6" t="s">
        <v>37</v>
      </c>
      <c r="E516" s="39">
        <v>1466</v>
      </c>
      <c r="F516" s="39">
        <v>12</v>
      </c>
      <c r="G516" s="39">
        <f t="shared" si="6"/>
        <v>1478</v>
      </c>
      <c r="H516" s="6" t="s">
        <v>15</v>
      </c>
      <c r="I516" s="6" t="s">
        <v>16</v>
      </c>
    </row>
    <row r="517" spans="1:9" x14ac:dyDescent="0.3">
      <c r="A517" s="6">
        <v>53</v>
      </c>
      <c r="B517" s="6" t="s">
        <v>939</v>
      </c>
      <c r="C517" s="6" t="s">
        <v>940</v>
      </c>
      <c r="D517" s="6" t="s">
        <v>152</v>
      </c>
      <c r="E517" s="39">
        <v>496</v>
      </c>
      <c r="F517" s="39">
        <v>4</v>
      </c>
      <c r="G517" s="39">
        <f t="shared" si="6"/>
        <v>500</v>
      </c>
      <c r="H517" s="6" t="s">
        <v>15</v>
      </c>
      <c r="I517" s="6" t="s">
        <v>16</v>
      </c>
    </row>
    <row r="518" spans="1:9" x14ac:dyDescent="0.3">
      <c r="A518" s="6">
        <v>54</v>
      </c>
      <c r="B518" s="6" t="s">
        <v>941</v>
      </c>
      <c r="C518" s="6" t="s">
        <v>942</v>
      </c>
      <c r="D518" s="6" t="s">
        <v>40</v>
      </c>
      <c r="E518" s="39">
        <v>1513</v>
      </c>
      <c r="F518" s="39">
        <v>12</v>
      </c>
      <c r="G518" s="39">
        <f t="shared" si="6"/>
        <v>1525</v>
      </c>
      <c r="H518" s="6" t="s">
        <v>15</v>
      </c>
      <c r="I518" s="6" t="s">
        <v>16</v>
      </c>
    </row>
    <row r="519" spans="1:9" x14ac:dyDescent="0.3">
      <c r="A519" s="6">
        <v>55</v>
      </c>
      <c r="B519" s="6" t="s">
        <v>943</v>
      </c>
      <c r="C519" s="6" t="s">
        <v>944</v>
      </c>
      <c r="D519" s="6" t="s">
        <v>22</v>
      </c>
      <c r="E519" s="39">
        <v>1482</v>
      </c>
      <c r="F519" s="39">
        <v>12</v>
      </c>
      <c r="G519" s="39">
        <f t="shared" si="6"/>
        <v>1494</v>
      </c>
      <c r="H519" s="6" t="s">
        <v>15</v>
      </c>
      <c r="I519" s="6" t="s">
        <v>16</v>
      </c>
    </row>
    <row r="520" spans="1:9" x14ac:dyDescent="0.3">
      <c r="A520" s="6">
        <v>56</v>
      </c>
      <c r="B520" s="6" t="s">
        <v>945</v>
      </c>
      <c r="C520" s="6" t="s">
        <v>946</v>
      </c>
      <c r="D520" s="6" t="s">
        <v>46</v>
      </c>
      <c r="E520" s="39">
        <v>1276</v>
      </c>
      <c r="F520" s="39">
        <v>10</v>
      </c>
      <c r="G520" s="39">
        <f t="shared" si="6"/>
        <v>1286</v>
      </c>
      <c r="H520" s="6" t="s">
        <v>15</v>
      </c>
      <c r="I520" s="6" t="s">
        <v>16</v>
      </c>
    </row>
    <row r="521" spans="1:9" x14ac:dyDescent="0.3">
      <c r="A521" s="6">
        <v>57</v>
      </c>
      <c r="B521" s="6" t="s">
        <v>947</v>
      </c>
      <c r="C521" s="6" t="s">
        <v>948</v>
      </c>
      <c r="D521" s="6" t="s">
        <v>61</v>
      </c>
      <c r="E521" s="39">
        <v>1955</v>
      </c>
      <c r="F521" s="39">
        <v>16</v>
      </c>
      <c r="G521" s="39">
        <f t="shared" si="6"/>
        <v>1971</v>
      </c>
      <c r="H521" s="6" t="s">
        <v>15</v>
      </c>
      <c r="I521" s="6" t="s">
        <v>16</v>
      </c>
    </row>
    <row r="522" spans="1:9" x14ac:dyDescent="0.3">
      <c r="A522" s="6">
        <v>58</v>
      </c>
      <c r="B522" s="6" t="s">
        <v>949</v>
      </c>
      <c r="C522" s="6" t="s">
        <v>950</v>
      </c>
      <c r="D522" s="6" t="s">
        <v>40</v>
      </c>
      <c r="E522" s="39">
        <v>1489</v>
      </c>
      <c r="F522" s="39">
        <v>12</v>
      </c>
      <c r="G522" s="39">
        <f t="shared" si="6"/>
        <v>1501</v>
      </c>
      <c r="H522" s="6" t="s">
        <v>15</v>
      </c>
      <c r="I522" s="6" t="s">
        <v>16</v>
      </c>
    </row>
    <row r="523" spans="1:9" x14ac:dyDescent="0.3">
      <c r="A523" s="6">
        <v>59</v>
      </c>
      <c r="B523" s="6" t="s">
        <v>951</v>
      </c>
      <c r="C523" s="6" t="s">
        <v>952</v>
      </c>
      <c r="D523" s="6" t="s">
        <v>40</v>
      </c>
      <c r="E523" s="39">
        <v>1813</v>
      </c>
      <c r="F523" s="39">
        <v>15</v>
      </c>
      <c r="G523" s="39">
        <f t="shared" si="6"/>
        <v>1828</v>
      </c>
      <c r="H523" s="6" t="s">
        <v>15</v>
      </c>
      <c r="I523" s="6" t="s">
        <v>16</v>
      </c>
    </row>
    <row r="524" spans="1:9" x14ac:dyDescent="0.3">
      <c r="A524" s="6">
        <v>60</v>
      </c>
      <c r="B524" s="6" t="s">
        <v>953</v>
      </c>
      <c r="C524" s="6" t="s">
        <v>954</v>
      </c>
      <c r="D524" s="6" t="s">
        <v>55</v>
      </c>
      <c r="E524" s="39">
        <v>1056</v>
      </c>
      <c r="F524" s="39">
        <v>9</v>
      </c>
      <c r="G524" s="39">
        <f t="shared" si="6"/>
        <v>1065</v>
      </c>
      <c r="H524" s="6" t="s">
        <v>15</v>
      </c>
      <c r="I524" s="6" t="s">
        <v>16</v>
      </c>
    </row>
    <row r="525" spans="1:9" x14ac:dyDescent="0.3">
      <c r="A525" s="6">
        <v>61</v>
      </c>
      <c r="B525" s="6" t="s">
        <v>457</v>
      </c>
      <c r="C525" s="6" t="s">
        <v>955</v>
      </c>
      <c r="D525" s="6" t="s">
        <v>58</v>
      </c>
      <c r="E525" s="39">
        <v>2527</v>
      </c>
      <c r="F525" s="39">
        <v>20</v>
      </c>
      <c r="G525" s="39">
        <f t="shared" si="6"/>
        <v>2547</v>
      </c>
      <c r="H525" s="6" t="s">
        <v>15</v>
      </c>
      <c r="I525" s="6" t="s">
        <v>16</v>
      </c>
    </row>
    <row r="526" spans="1:9" x14ac:dyDescent="0.3">
      <c r="A526" s="6">
        <v>62</v>
      </c>
      <c r="B526" s="6" t="s">
        <v>956</v>
      </c>
      <c r="C526" s="6" t="s">
        <v>957</v>
      </c>
      <c r="D526" s="6" t="s">
        <v>61</v>
      </c>
      <c r="E526" s="39">
        <v>5327</v>
      </c>
      <c r="F526" s="39">
        <v>43</v>
      </c>
      <c r="G526" s="39">
        <f t="shared" si="6"/>
        <v>5370</v>
      </c>
      <c r="H526" s="6" t="s">
        <v>15</v>
      </c>
      <c r="I526" s="6" t="s">
        <v>16</v>
      </c>
    </row>
    <row r="527" spans="1:9" x14ac:dyDescent="0.3">
      <c r="A527" s="6">
        <v>63</v>
      </c>
      <c r="B527" s="6" t="s">
        <v>958</v>
      </c>
      <c r="C527" s="6" t="s">
        <v>959</v>
      </c>
      <c r="D527" s="6" t="s">
        <v>49</v>
      </c>
      <c r="E527" s="39">
        <v>710</v>
      </c>
      <c r="F527" s="39">
        <v>6</v>
      </c>
      <c r="G527" s="39">
        <f t="shared" si="6"/>
        <v>716</v>
      </c>
      <c r="H527" s="6" t="s">
        <v>15</v>
      </c>
      <c r="I527" s="6" t="s">
        <v>16</v>
      </c>
    </row>
    <row r="528" spans="1:9" x14ac:dyDescent="0.3">
      <c r="A528" s="6">
        <v>64</v>
      </c>
      <c r="B528" s="6" t="s">
        <v>960</v>
      </c>
      <c r="C528" s="6" t="s">
        <v>961</v>
      </c>
      <c r="D528" s="6" t="s">
        <v>106</v>
      </c>
      <c r="E528" s="39">
        <v>1532</v>
      </c>
      <c r="F528" s="39">
        <v>12</v>
      </c>
      <c r="G528" s="39">
        <f t="shared" si="6"/>
        <v>1544</v>
      </c>
      <c r="H528" s="6" t="s">
        <v>15</v>
      </c>
      <c r="I528" s="6" t="s">
        <v>16</v>
      </c>
    </row>
    <row r="529" spans="1:9" x14ac:dyDescent="0.3">
      <c r="A529" s="6">
        <v>65</v>
      </c>
      <c r="B529" s="6" t="s">
        <v>962</v>
      </c>
      <c r="C529" s="6" t="s">
        <v>963</v>
      </c>
      <c r="D529" s="6" t="s">
        <v>40</v>
      </c>
      <c r="E529" s="39">
        <v>1969</v>
      </c>
      <c r="F529" s="39">
        <v>16</v>
      </c>
      <c r="G529" s="39">
        <f t="shared" ref="G529:G592" si="7">SUM(E529:F529)</f>
        <v>1985</v>
      </c>
      <c r="H529" s="6" t="s">
        <v>15</v>
      </c>
      <c r="I529" s="6" t="s">
        <v>16</v>
      </c>
    </row>
    <row r="530" spans="1:9" x14ac:dyDescent="0.3">
      <c r="A530" s="6">
        <v>66</v>
      </c>
      <c r="B530" s="6" t="s">
        <v>964</v>
      </c>
      <c r="C530" s="6" t="s">
        <v>965</v>
      </c>
      <c r="D530" s="6" t="s">
        <v>168</v>
      </c>
      <c r="E530" s="39">
        <v>1279</v>
      </c>
      <c r="F530" s="39">
        <v>10</v>
      </c>
      <c r="G530" s="39">
        <f t="shared" si="7"/>
        <v>1289</v>
      </c>
      <c r="H530" s="6" t="s">
        <v>15</v>
      </c>
      <c r="I530" s="6" t="s">
        <v>16</v>
      </c>
    </row>
    <row r="531" spans="1:9" x14ac:dyDescent="0.3">
      <c r="A531" s="6">
        <v>67</v>
      </c>
      <c r="B531" s="6" t="s">
        <v>966</v>
      </c>
      <c r="C531" s="6" t="s">
        <v>967</v>
      </c>
      <c r="D531" s="6" t="s">
        <v>168</v>
      </c>
      <c r="E531" s="39">
        <v>1393</v>
      </c>
      <c r="F531" s="39">
        <v>11</v>
      </c>
      <c r="G531" s="39">
        <f t="shared" si="7"/>
        <v>1404</v>
      </c>
      <c r="H531" s="6" t="s">
        <v>15</v>
      </c>
      <c r="I531" s="6" t="s">
        <v>16</v>
      </c>
    </row>
    <row r="532" spans="1:9" x14ac:dyDescent="0.3">
      <c r="A532" s="6">
        <v>68</v>
      </c>
      <c r="B532" s="6" t="s">
        <v>968</v>
      </c>
      <c r="C532" s="6" t="s">
        <v>969</v>
      </c>
      <c r="D532" s="6" t="s">
        <v>103</v>
      </c>
      <c r="E532" s="39">
        <v>1772</v>
      </c>
      <c r="F532" s="39">
        <v>14</v>
      </c>
      <c r="G532" s="39">
        <f t="shared" si="7"/>
        <v>1786</v>
      </c>
      <c r="H532" s="6" t="s">
        <v>15</v>
      </c>
      <c r="I532" s="6" t="s">
        <v>16</v>
      </c>
    </row>
    <row r="533" spans="1:9" x14ac:dyDescent="0.3">
      <c r="A533" s="6">
        <v>69</v>
      </c>
      <c r="B533" s="6" t="s">
        <v>970</v>
      </c>
      <c r="C533" s="6" t="s">
        <v>971</v>
      </c>
      <c r="D533" s="6" t="s">
        <v>168</v>
      </c>
      <c r="E533" s="39">
        <v>1934</v>
      </c>
      <c r="F533" s="39">
        <v>16</v>
      </c>
      <c r="G533" s="39">
        <f t="shared" si="7"/>
        <v>1950</v>
      </c>
      <c r="H533" s="6" t="s">
        <v>15</v>
      </c>
      <c r="I533" s="6" t="s">
        <v>16</v>
      </c>
    </row>
    <row r="534" spans="1:9" x14ac:dyDescent="0.3">
      <c r="A534" s="6">
        <v>70</v>
      </c>
      <c r="B534" s="6" t="s">
        <v>542</v>
      </c>
      <c r="C534" s="6" t="s">
        <v>972</v>
      </c>
      <c r="D534" s="6" t="s">
        <v>14</v>
      </c>
      <c r="E534" s="39">
        <v>433</v>
      </c>
      <c r="F534" s="39">
        <v>4</v>
      </c>
      <c r="G534" s="39">
        <f t="shared" si="7"/>
        <v>437</v>
      </c>
      <c r="H534" s="6" t="s">
        <v>15</v>
      </c>
      <c r="I534" s="6" t="s">
        <v>16</v>
      </c>
    </row>
    <row r="535" spans="1:9" x14ac:dyDescent="0.3">
      <c r="A535" s="6">
        <v>71</v>
      </c>
      <c r="B535" s="6" t="s">
        <v>973</v>
      </c>
      <c r="C535" s="6" t="s">
        <v>974</v>
      </c>
      <c r="D535" s="6" t="s">
        <v>276</v>
      </c>
      <c r="E535" s="39">
        <v>424</v>
      </c>
      <c r="F535" s="39">
        <v>3</v>
      </c>
      <c r="G535" s="39">
        <f t="shared" si="7"/>
        <v>427</v>
      </c>
      <c r="H535" s="6" t="s">
        <v>15</v>
      </c>
      <c r="I535" s="6" t="s">
        <v>16</v>
      </c>
    </row>
    <row r="536" spans="1:9" x14ac:dyDescent="0.3">
      <c r="A536" s="6">
        <v>72</v>
      </c>
      <c r="B536" s="6" t="s">
        <v>975</v>
      </c>
      <c r="C536" s="6" t="s">
        <v>976</v>
      </c>
      <c r="D536" s="6" t="s">
        <v>43</v>
      </c>
      <c r="E536" s="39">
        <v>486</v>
      </c>
      <c r="F536" s="39">
        <v>4</v>
      </c>
      <c r="G536" s="39">
        <f t="shared" si="7"/>
        <v>490</v>
      </c>
      <c r="H536" s="6" t="s">
        <v>15</v>
      </c>
      <c r="I536" s="6" t="s">
        <v>16</v>
      </c>
    </row>
    <row r="537" spans="1:9" x14ac:dyDescent="0.3">
      <c r="A537" s="6">
        <v>73</v>
      </c>
      <c r="B537" s="6" t="s">
        <v>977</v>
      </c>
      <c r="C537" s="6" t="s">
        <v>978</v>
      </c>
      <c r="D537" s="6" t="s">
        <v>22</v>
      </c>
      <c r="E537" s="39">
        <v>1411</v>
      </c>
      <c r="F537" s="39">
        <v>11</v>
      </c>
      <c r="G537" s="39">
        <f t="shared" si="7"/>
        <v>1422</v>
      </c>
      <c r="H537" s="6" t="s">
        <v>15</v>
      </c>
      <c r="I537" s="6" t="s">
        <v>16</v>
      </c>
    </row>
    <row r="538" spans="1:9" x14ac:dyDescent="0.3">
      <c r="A538" s="6">
        <v>74</v>
      </c>
      <c r="B538" s="6" t="s">
        <v>979</v>
      </c>
      <c r="C538" s="6" t="s">
        <v>980</v>
      </c>
      <c r="D538" s="6" t="s">
        <v>243</v>
      </c>
      <c r="E538" s="39">
        <v>559</v>
      </c>
      <c r="F538" s="39">
        <v>5</v>
      </c>
      <c r="G538" s="39">
        <f t="shared" si="7"/>
        <v>564</v>
      </c>
      <c r="H538" s="6" t="s">
        <v>15</v>
      </c>
      <c r="I538" s="6" t="s">
        <v>16</v>
      </c>
    </row>
    <row r="539" spans="1:9" x14ac:dyDescent="0.3">
      <c r="A539" s="6">
        <v>75</v>
      </c>
      <c r="B539" s="6" t="s">
        <v>981</v>
      </c>
      <c r="C539" s="6" t="s">
        <v>982</v>
      </c>
      <c r="D539" s="6" t="s">
        <v>61</v>
      </c>
      <c r="E539" s="39">
        <v>475</v>
      </c>
      <c r="F539" s="39">
        <v>4</v>
      </c>
      <c r="G539" s="39">
        <f t="shared" si="7"/>
        <v>479</v>
      </c>
      <c r="H539" s="6" t="s">
        <v>15</v>
      </c>
      <c r="I539" s="6" t="s">
        <v>16</v>
      </c>
    </row>
    <row r="540" spans="1:9" x14ac:dyDescent="0.3">
      <c r="A540" s="6">
        <v>76</v>
      </c>
      <c r="B540" s="6" t="s">
        <v>983</v>
      </c>
      <c r="C540" s="6" t="s">
        <v>984</v>
      </c>
      <c r="D540" s="6" t="s">
        <v>337</v>
      </c>
      <c r="E540" s="39">
        <v>499</v>
      </c>
      <c r="F540" s="39">
        <v>4</v>
      </c>
      <c r="G540" s="39">
        <f t="shared" si="7"/>
        <v>503</v>
      </c>
      <c r="H540" s="6" t="s">
        <v>15</v>
      </c>
      <c r="I540" s="6" t="s">
        <v>16</v>
      </c>
    </row>
    <row r="541" spans="1:9" x14ac:dyDescent="0.3">
      <c r="A541" s="6">
        <v>77</v>
      </c>
      <c r="B541" s="6" t="s">
        <v>985</v>
      </c>
      <c r="C541" s="6" t="s">
        <v>986</v>
      </c>
      <c r="D541" s="6" t="s">
        <v>37</v>
      </c>
      <c r="E541" s="39">
        <v>571</v>
      </c>
      <c r="F541" s="39">
        <v>5</v>
      </c>
      <c r="G541" s="39">
        <f t="shared" si="7"/>
        <v>576</v>
      </c>
      <c r="H541" s="6" t="s">
        <v>15</v>
      </c>
      <c r="I541" s="6" t="s">
        <v>16</v>
      </c>
    </row>
    <row r="542" spans="1:9" x14ac:dyDescent="0.3">
      <c r="A542" s="6">
        <v>78</v>
      </c>
      <c r="B542" s="6" t="s">
        <v>987</v>
      </c>
      <c r="C542" s="6" t="s">
        <v>988</v>
      </c>
      <c r="D542" s="6" t="s">
        <v>119</v>
      </c>
      <c r="E542" s="39">
        <v>416</v>
      </c>
      <c r="F542" s="39">
        <v>3</v>
      </c>
      <c r="G542" s="39">
        <f t="shared" si="7"/>
        <v>419</v>
      </c>
      <c r="H542" s="6" t="s">
        <v>15</v>
      </c>
      <c r="I542" s="6" t="s">
        <v>16</v>
      </c>
    </row>
    <row r="543" spans="1:9" x14ac:dyDescent="0.3">
      <c r="A543" s="6">
        <v>79</v>
      </c>
      <c r="B543" s="6" t="s">
        <v>989</v>
      </c>
      <c r="C543" s="6" t="s">
        <v>990</v>
      </c>
      <c r="D543" s="6" t="s">
        <v>103</v>
      </c>
      <c r="E543" s="39">
        <v>1542</v>
      </c>
      <c r="F543" s="39">
        <v>13</v>
      </c>
      <c r="G543" s="39">
        <f t="shared" si="7"/>
        <v>1555</v>
      </c>
      <c r="H543" s="6" t="s">
        <v>15</v>
      </c>
      <c r="I543" s="6" t="s">
        <v>16</v>
      </c>
    </row>
    <row r="544" spans="1:9" x14ac:dyDescent="0.3">
      <c r="A544" s="6">
        <v>80</v>
      </c>
      <c r="B544" s="6" t="s">
        <v>512</v>
      </c>
      <c r="C544" s="6" t="s">
        <v>991</v>
      </c>
      <c r="D544" s="6" t="s">
        <v>165</v>
      </c>
      <c r="E544" s="39">
        <v>619</v>
      </c>
      <c r="F544" s="39">
        <v>5</v>
      </c>
      <c r="G544" s="39">
        <f t="shared" si="7"/>
        <v>624</v>
      </c>
      <c r="H544" s="6" t="s">
        <v>15</v>
      </c>
      <c r="I544" s="6" t="s">
        <v>16</v>
      </c>
    </row>
    <row r="545" spans="1:9" x14ac:dyDescent="0.3">
      <c r="A545" s="6">
        <v>81</v>
      </c>
      <c r="B545" s="6" t="s">
        <v>992</v>
      </c>
      <c r="C545" s="6" t="s">
        <v>993</v>
      </c>
      <c r="D545" s="6" t="s">
        <v>454</v>
      </c>
      <c r="E545" s="39">
        <v>3157</v>
      </c>
      <c r="F545" s="39">
        <v>26</v>
      </c>
      <c r="G545" s="39">
        <f t="shared" si="7"/>
        <v>3183</v>
      </c>
      <c r="H545" s="6" t="s">
        <v>15</v>
      </c>
      <c r="I545" s="6" t="s">
        <v>16</v>
      </c>
    </row>
    <row r="546" spans="1:9" x14ac:dyDescent="0.3">
      <c r="A546" s="6">
        <v>82</v>
      </c>
      <c r="B546" s="6" t="s">
        <v>994</v>
      </c>
      <c r="C546" s="6" t="s">
        <v>995</v>
      </c>
      <c r="D546" s="6" t="s">
        <v>250</v>
      </c>
      <c r="E546" s="39">
        <v>673</v>
      </c>
      <c r="F546" s="39">
        <v>5</v>
      </c>
      <c r="G546" s="39">
        <f t="shared" si="7"/>
        <v>678</v>
      </c>
      <c r="H546" s="6" t="s">
        <v>15</v>
      </c>
      <c r="I546" s="6" t="s">
        <v>16</v>
      </c>
    </row>
    <row r="547" spans="1:9" x14ac:dyDescent="0.3">
      <c r="A547" s="6">
        <v>83</v>
      </c>
      <c r="B547" s="6" t="s">
        <v>996</v>
      </c>
      <c r="C547" s="6" t="s">
        <v>997</v>
      </c>
      <c r="D547" s="6" t="s">
        <v>202</v>
      </c>
      <c r="E547" s="39">
        <v>1024</v>
      </c>
      <c r="F547" s="39">
        <v>8</v>
      </c>
      <c r="G547" s="39">
        <f t="shared" si="7"/>
        <v>1032</v>
      </c>
      <c r="H547" s="6" t="s">
        <v>15</v>
      </c>
      <c r="I547" s="6" t="s">
        <v>16</v>
      </c>
    </row>
    <row r="548" spans="1:9" x14ac:dyDescent="0.3">
      <c r="A548" s="6">
        <v>84</v>
      </c>
      <c r="B548" s="6" t="s">
        <v>998</v>
      </c>
      <c r="C548" s="6" t="s">
        <v>999</v>
      </c>
      <c r="D548" s="6" t="s">
        <v>93</v>
      </c>
      <c r="E548" s="39">
        <v>2982</v>
      </c>
      <c r="F548" s="39">
        <v>24</v>
      </c>
      <c r="G548" s="39">
        <f t="shared" si="7"/>
        <v>3006</v>
      </c>
      <c r="H548" s="6" t="s">
        <v>15</v>
      </c>
      <c r="I548" s="6" t="s">
        <v>16</v>
      </c>
    </row>
    <row r="549" spans="1:9" x14ac:dyDescent="0.3">
      <c r="A549" s="6">
        <v>85</v>
      </c>
      <c r="B549" s="6" t="s">
        <v>1000</v>
      </c>
      <c r="C549" s="6" t="s">
        <v>1001</v>
      </c>
      <c r="D549" s="6" t="s">
        <v>106</v>
      </c>
      <c r="E549" s="39">
        <v>474</v>
      </c>
      <c r="F549" s="39">
        <v>4</v>
      </c>
      <c r="G549" s="39">
        <f t="shared" si="7"/>
        <v>478</v>
      </c>
      <c r="H549" s="6" t="s">
        <v>15</v>
      </c>
      <c r="I549" s="6" t="s">
        <v>16</v>
      </c>
    </row>
    <row r="550" spans="1:9" x14ac:dyDescent="0.3">
      <c r="A550" s="6">
        <v>86</v>
      </c>
      <c r="B550" s="6" t="s">
        <v>1002</v>
      </c>
      <c r="C550" s="6" t="s">
        <v>1003</v>
      </c>
      <c r="D550" s="6" t="s">
        <v>232</v>
      </c>
      <c r="E550" s="39">
        <v>787</v>
      </c>
      <c r="F550" s="39">
        <v>6</v>
      </c>
      <c r="G550" s="39">
        <f t="shared" si="7"/>
        <v>793</v>
      </c>
      <c r="H550" s="6" t="s">
        <v>15</v>
      </c>
      <c r="I550" s="6" t="s">
        <v>16</v>
      </c>
    </row>
    <row r="551" spans="1:9" x14ac:dyDescent="0.3">
      <c r="A551" s="6">
        <v>87</v>
      </c>
      <c r="B551" s="6" t="s">
        <v>1004</v>
      </c>
      <c r="C551" s="6" t="s">
        <v>1005</v>
      </c>
      <c r="D551" s="6" t="s">
        <v>391</v>
      </c>
      <c r="E551" s="39">
        <v>744</v>
      </c>
      <c r="F551" s="39">
        <v>6</v>
      </c>
      <c r="G551" s="39">
        <f t="shared" si="7"/>
        <v>750</v>
      </c>
      <c r="H551" s="6" t="s">
        <v>15</v>
      </c>
      <c r="I551" s="6" t="s">
        <v>16</v>
      </c>
    </row>
    <row r="552" spans="1:9" x14ac:dyDescent="0.3">
      <c r="A552" s="6">
        <v>88</v>
      </c>
      <c r="B552" s="6" t="s">
        <v>1006</v>
      </c>
      <c r="C552" s="6" t="s">
        <v>1007</v>
      </c>
      <c r="D552" s="6" t="s">
        <v>46</v>
      </c>
      <c r="E552" s="39">
        <v>1055</v>
      </c>
      <c r="F552" s="39">
        <v>9</v>
      </c>
      <c r="G552" s="39">
        <f t="shared" si="7"/>
        <v>1064</v>
      </c>
      <c r="H552" s="6" t="s">
        <v>15</v>
      </c>
      <c r="I552" s="6" t="s">
        <v>16</v>
      </c>
    </row>
    <row r="553" spans="1:9" x14ac:dyDescent="0.3">
      <c r="A553" s="6">
        <v>89</v>
      </c>
      <c r="B553" s="6" t="s">
        <v>1008</v>
      </c>
      <c r="C553" s="6" t="s">
        <v>1009</v>
      </c>
      <c r="D553" s="6" t="s">
        <v>211</v>
      </c>
      <c r="E553" s="39">
        <v>463</v>
      </c>
      <c r="F553" s="39">
        <v>4</v>
      </c>
      <c r="G553" s="39">
        <f t="shared" si="7"/>
        <v>467</v>
      </c>
      <c r="H553" s="6" t="s">
        <v>15</v>
      </c>
      <c r="I553" s="6" t="s">
        <v>16</v>
      </c>
    </row>
    <row r="554" spans="1:9" x14ac:dyDescent="0.3">
      <c r="A554" s="6">
        <v>90</v>
      </c>
      <c r="B554" s="6" t="s">
        <v>1010</v>
      </c>
      <c r="C554" s="6" t="s">
        <v>1011</v>
      </c>
      <c r="D554" s="6" t="s">
        <v>911</v>
      </c>
      <c r="E554" s="39">
        <v>1640</v>
      </c>
      <c r="F554" s="39">
        <v>13</v>
      </c>
      <c r="G554" s="39">
        <f t="shared" si="7"/>
        <v>1653</v>
      </c>
      <c r="H554" s="6" t="s">
        <v>15</v>
      </c>
      <c r="I554" s="6" t="s">
        <v>16</v>
      </c>
    </row>
    <row r="555" spans="1:9" x14ac:dyDescent="0.3">
      <c r="A555" s="6">
        <v>91</v>
      </c>
      <c r="B555" s="6" t="s">
        <v>1012</v>
      </c>
      <c r="C555" s="6" t="s">
        <v>1013</v>
      </c>
      <c r="D555" s="6" t="s">
        <v>22</v>
      </c>
      <c r="E555" s="39">
        <v>749</v>
      </c>
      <c r="F555" s="39">
        <v>6</v>
      </c>
      <c r="G555" s="39">
        <f t="shared" si="7"/>
        <v>755</v>
      </c>
      <c r="H555" s="6" t="s">
        <v>15</v>
      </c>
      <c r="I555" s="6" t="s">
        <v>16</v>
      </c>
    </row>
    <row r="556" spans="1:9" x14ac:dyDescent="0.3">
      <c r="A556" s="6">
        <v>92</v>
      </c>
      <c r="B556" s="6" t="s">
        <v>1014</v>
      </c>
      <c r="C556" s="6" t="s">
        <v>1015</v>
      </c>
      <c r="D556" s="6" t="s">
        <v>187</v>
      </c>
      <c r="E556" s="39">
        <v>2288</v>
      </c>
      <c r="F556" s="39">
        <v>19</v>
      </c>
      <c r="G556" s="39">
        <f t="shared" si="7"/>
        <v>2307</v>
      </c>
      <c r="H556" s="6" t="s">
        <v>15</v>
      </c>
      <c r="I556" s="6" t="s">
        <v>16</v>
      </c>
    </row>
    <row r="557" spans="1:9" x14ac:dyDescent="0.3">
      <c r="A557" s="6">
        <v>93</v>
      </c>
      <c r="B557" s="6" t="s">
        <v>1016</v>
      </c>
      <c r="C557" s="6" t="s">
        <v>1017</v>
      </c>
      <c r="D557" s="6" t="s">
        <v>501</v>
      </c>
      <c r="E557" s="39">
        <v>457</v>
      </c>
      <c r="F557" s="39">
        <v>4</v>
      </c>
      <c r="G557" s="39">
        <f t="shared" si="7"/>
        <v>461</v>
      </c>
      <c r="H557" s="6" t="s">
        <v>15</v>
      </c>
      <c r="I557" s="6" t="s">
        <v>16</v>
      </c>
    </row>
    <row r="558" spans="1:9" x14ac:dyDescent="0.3">
      <c r="A558" s="6">
        <v>94</v>
      </c>
      <c r="B558" s="6" t="s">
        <v>1018</v>
      </c>
      <c r="C558" s="6" t="s">
        <v>1019</v>
      </c>
      <c r="D558" s="6" t="s">
        <v>501</v>
      </c>
      <c r="E558" s="39">
        <v>457</v>
      </c>
      <c r="F558" s="39">
        <v>4</v>
      </c>
      <c r="G558" s="39">
        <f t="shared" si="7"/>
        <v>461</v>
      </c>
      <c r="H558" s="6" t="s">
        <v>15</v>
      </c>
      <c r="I558" s="6" t="s">
        <v>16</v>
      </c>
    </row>
    <row r="559" spans="1:9" x14ac:dyDescent="0.3">
      <c r="A559" s="6">
        <v>95</v>
      </c>
      <c r="B559" s="6" t="s">
        <v>1020</v>
      </c>
      <c r="C559" s="6" t="s">
        <v>1021</v>
      </c>
      <c r="D559" s="6" t="s">
        <v>202</v>
      </c>
      <c r="E559" s="39">
        <v>464</v>
      </c>
      <c r="F559" s="39">
        <v>4</v>
      </c>
      <c r="G559" s="39">
        <f t="shared" si="7"/>
        <v>468</v>
      </c>
      <c r="H559" s="6" t="s">
        <v>15</v>
      </c>
      <c r="I559" s="6" t="s">
        <v>16</v>
      </c>
    </row>
    <row r="560" spans="1:9" x14ac:dyDescent="0.3">
      <c r="A560" s="6">
        <v>96</v>
      </c>
      <c r="B560" s="6" t="s">
        <v>1022</v>
      </c>
      <c r="C560" s="6" t="s">
        <v>1023</v>
      </c>
      <c r="D560" s="6" t="s">
        <v>34</v>
      </c>
      <c r="E560" s="39">
        <v>451</v>
      </c>
      <c r="F560" s="39">
        <v>4</v>
      </c>
      <c r="G560" s="39">
        <f t="shared" si="7"/>
        <v>455</v>
      </c>
      <c r="H560" s="6" t="s">
        <v>15</v>
      </c>
      <c r="I560" s="6" t="s">
        <v>16</v>
      </c>
    </row>
    <row r="561" spans="1:9" x14ac:dyDescent="0.3">
      <c r="A561" s="6">
        <v>97</v>
      </c>
      <c r="B561" s="6" t="s">
        <v>1024</v>
      </c>
      <c r="C561" s="6" t="s">
        <v>1025</v>
      </c>
      <c r="D561" s="6" t="s">
        <v>211</v>
      </c>
      <c r="E561" s="39">
        <v>463</v>
      </c>
      <c r="F561" s="39">
        <v>4</v>
      </c>
      <c r="G561" s="39">
        <f t="shared" si="7"/>
        <v>467</v>
      </c>
      <c r="H561" s="6" t="s">
        <v>15</v>
      </c>
      <c r="I561" s="6" t="s">
        <v>16</v>
      </c>
    </row>
    <row r="562" spans="1:9" x14ac:dyDescent="0.3">
      <c r="A562" s="6">
        <v>98</v>
      </c>
      <c r="B562" s="6" t="s">
        <v>1026</v>
      </c>
      <c r="C562" s="6" t="s">
        <v>1027</v>
      </c>
      <c r="D562" s="6" t="s">
        <v>454</v>
      </c>
      <c r="E562" s="39">
        <v>1725</v>
      </c>
      <c r="F562" s="39">
        <v>14</v>
      </c>
      <c r="G562" s="39">
        <f t="shared" si="7"/>
        <v>1739</v>
      </c>
      <c r="H562" s="6" t="s">
        <v>15</v>
      </c>
      <c r="I562" s="6" t="s">
        <v>16</v>
      </c>
    </row>
    <row r="563" spans="1:9" x14ac:dyDescent="0.3">
      <c r="A563" s="6">
        <v>99</v>
      </c>
      <c r="B563" s="6" t="s">
        <v>1028</v>
      </c>
      <c r="C563" s="6" t="s">
        <v>1029</v>
      </c>
      <c r="D563" s="6" t="s">
        <v>773</v>
      </c>
      <c r="E563" s="39">
        <v>446</v>
      </c>
      <c r="F563" s="39">
        <v>4</v>
      </c>
      <c r="G563" s="39">
        <f t="shared" si="7"/>
        <v>450</v>
      </c>
      <c r="H563" s="6" t="s">
        <v>15</v>
      </c>
      <c r="I563" s="6" t="s">
        <v>16</v>
      </c>
    </row>
    <row r="564" spans="1:9" x14ac:dyDescent="0.3">
      <c r="A564" s="6">
        <v>100</v>
      </c>
      <c r="B564" s="6" t="s">
        <v>1030</v>
      </c>
      <c r="C564" s="6" t="s">
        <v>1031</v>
      </c>
      <c r="D564" s="6" t="s">
        <v>305</v>
      </c>
      <c r="E564" s="39">
        <v>615</v>
      </c>
      <c r="F564" s="39">
        <v>5</v>
      </c>
      <c r="G564" s="39">
        <f t="shared" si="7"/>
        <v>620</v>
      </c>
      <c r="H564" s="6" t="s">
        <v>15</v>
      </c>
      <c r="I564" s="6" t="s">
        <v>16</v>
      </c>
    </row>
    <row r="565" spans="1:9" x14ac:dyDescent="0.3">
      <c r="A565" s="6">
        <v>101</v>
      </c>
      <c r="B565" s="6" t="s">
        <v>1032</v>
      </c>
      <c r="C565" s="6" t="s">
        <v>1033</v>
      </c>
      <c r="D565" s="6" t="s">
        <v>58</v>
      </c>
      <c r="E565" s="39">
        <v>561</v>
      </c>
      <c r="F565" s="39">
        <v>5</v>
      </c>
      <c r="G565" s="39">
        <f t="shared" si="7"/>
        <v>566</v>
      </c>
      <c r="H565" s="6" t="s">
        <v>15</v>
      </c>
      <c r="I565" s="6" t="s">
        <v>16</v>
      </c>
    </row>
    <row r="566" spans="1:9" x14ac:dyDescent="0.3">
      <c r="A566" s="6">
        <v>102</v>
      </c>
      <c r="B566" s="6" t="s">
        <v>1034</v>
      </c>
      <c r="C566" s="6" t="s">
        <v>1035</v>
      </c>
      <c r="D566" s="6" t="s">
        <v>168</v>
      </c>
      <c r="E566" s="39">
        <v>1358</v>
      </c>
      <c r="F566" s="39">
        <v>11</v>
      </c>
      <c r="G566" s="39">
        <f t="shared" si="7"/>
        <v>1369</v>
      </c>
      <c r="H566" s="6" t="s">
        <v>15</v>
      </c>
      <c r="I566" s="6" t="s">
        <v>16</v>
      </c>
    </row>
    <row r="567" spans="1:9" x14ac:dyDescent="0.3">
      <c r="A567" s="6">
        <v>103</v>
      </c>
      <c r="B567" s="6" t="s">
        <v>1036</v>
      </c>
      <c r="C567" s="6" t="s">
        <v>1037</v>
      </c>
      <c r="D567" s="6" t="s">
        <v>454</v>
      </c>
      <c r="E567" s="39">
        <v>744</v>
      </c>
      <c r="F567" s="39">
        <v>6</v>
      </c>
      <c r="G567" s="39">
        <f t="shared" si="7"/>
        <v>750</v>
      </c>
      <c r="H567" s="6" t="s">
        <v>15</v>
      </c>
      <c r="I567" s="6" t="s">
        <v>16</v>
      </c>
    </row>
    <row r="568" spans="1:9" x14ac:dyDescent="0.3">
      <c r="A568" s="6">
        <v>104</v>
      </c>
      <c r="B568" s="6" t="s">
        <v>1038</v>
      </c>
      <c r="C568" s="6" t="s">
        <v>1039</v>
      </c>
      <c r="D568" s="6" t="s">
        <v>143</v>
      </c>
      <c r="E568" s="39">
        <v>822</v>
      </c>
      <c r="F568" s="39">
        <v>7</v>
      </c>
      <c r="G568" s="39">
        <f t="shared" si="7"/>
        <v>829</v>
      </c>
      <c r="H568" s="6" t="s">
        <v>15</v>
      </c>
      <c r="I568" s="6" t="s">
        <v>16</v>
      </c>
    </row>
    <row r="569" spans="1:9" x14ac:dyDescent="0.3">
      <c r="A569" s="6">
        <v>105</v>
      </c>
      <c r="B569" s="6" t="s">
        <v>1040</v>
      </c>
      <c r="C569" s="6" t="s">
        <v>1041</v>
      </c>
      <c r="D569" s="6" t="s">
        <v>454</v>
      </c>
      <c r="E569" s="39">
        <v>733</v>
      </c>
      <c r="F569" s="39">
        <v>6</v>
      </c>
      <c r="G569" s="39">
        <f t="shared" si="7"/>
        <v>739</v>
      </c>
      <c r="H569" s="6" t="s">
        <v>15</v>
      </c>
      <c r="I569" s="6" t="s">
        <v>16</v>
      </c>
    </row>
    <row r="570" spans="1:9" x14ac:dyDescent="0.3">
      <c r="A570" s="6">
        <v>106</v>
      </c>
      <c r="B570" s="6" t="s">
        <v>1042</v>
      </c>
      <c r="C570" s="6" t="s">
        <v>1043</v>
      </c>
      <c r="D570" s="6" t="s">
        <v>66</v>
      </c>
      <c r="E570" s="39">
        <v>455</v>
      </c>
      <c r="F570" s="39">
        <v>4</v>
      </c>
      <c r="G570" s="39">
        <f t="shared" si="7"/>
        <v>459</v>
      </c>
      <c r="H570" s="6" t="s">
        <v>15</v>
      </c>
      <c r="I570" s="6" t="s">
        <v>16</v>
      </c>
    </row>
    <row r="571" spans="1:9" x14ac:dyDescent="0.3">
      <c r="A571" s="6">
        <v>107</v>
      </c>
      <c r="B571" s="6" t="s">
        <v>1044</v>
      </c>
      <c r="C571" s="6" t="s">
        <v>1045</v>
      </c>
      <c r="D571" s="6" t="s">
        <v>103</v>
      </c>
      <c r="E571" s="39">
        <v>553</v>
      </c>
      <c r="F571" s="39">
        <v>4</v>
      </c>
      <c r="G571" s="39">
        <f t="shared" si="7"/>
        <v>557</v>
      </c>
      <c r="H571" s="6" t="s">
        <v>15</v>
      </c>
      <c r="I571" s="6" t="s">
        <v>16</v>
      </c>
    </row>
    <row r="572" spans="1:9" x14ac:dyDescent="0.3">
      <c r="A572" s="6">
        <v>108</v>
      </c>
      <c r="B572" s="6" t="s">
        <v>1046</v>
      </c>
      <c r="C572" s="6" t="s">
        <v>1047</v>
      </c>
      <c r="D572" s="6" t="s">
        <v>116</v>
      </c>
      <c r="E572" s="39">
        <v>2657</v>
      </c>
      <c r="F572" s="39">
        <v>22</v>
      </c>
      <c r="G572" s="39">
        <f t="shared" si="7"/>
        <v>2679</v>
      </c>
      <c r="H572" s="6" t="s">
        <v>15</v>
      </c>
      <c r="I572" s="6" t="s">
        <v>16</v>
      </c>
    </row>
    <row r="573" spans="1:9" x14ac:dyDescent="0.3">
      <c r="A573" s="6">
        <v>109</v>
      </c>
      <c r="B573" s="6" t="s">
        <v>1048</v>
      </c>
      <c r="C573" s="6" t="s">
        <v>1049</v>
      </c>
      <c r="D573" s="6" t="s">
        <v>31</v>
      </c>
      <c r="E573" s="39">
        <v>491</v>
      </c>
      <c r="F573" s="39">
        <v>4</v>
      </c>
      <c r="G573" s="39">
        <f t="shared" si="7"/>
        <v>495</v>
      </c>
      <c r="H573" s="6" t="s">
        <v>15</v>
      </c>
      <c r="I573" s="6" t="s">
        <v>16</v>
      </c>
    </row>
    <row r="574" spans="1:9" x14ac:dyDescent="0.3">
      <c r="A574" s="6">
        <v>110</v>
      </c>
      <c r="B574" s="6" t="s">
        <v>1050</v>
      </c>
      <c r="C574" s="6" t="s">
        <v>1051</v>
      </c>
      <c r="D574" s="6" t="s">
        <v>211</v>
      </c>
      <c r="E574" s="39">
        <v>451</v>
      </c>
      <c r="F574" s="39">
        <v>4</v>
      </c>
      <c r="G574" s="39">
        <f t="shared" si="7"/>
        <v>455</v>
      </c>
      <c r="H574" s="6" t="s">
        <v>15</v>
      </c>
      <c r="I574" s="6" t="s">
        <v>16</v>
      </c>
    </row>
    <row r="575" spans="1:9" x14ac:dyDescent="0.3">
      <c r="A575" s="6">
        <v>111</v>
      </c>
      <c r="B575" s="6" t="s">
        <v>1052</v>
      </c>
      <c r="C575" s="6" t="s">
        <v>1053</v>
      </c>
      <c r="D575" s="6" t="s">
        <v>82</v>
      </c>
      <c r="E575" s="39">
        <v>470</v>
      </c>
      <c r="F575" s="39">
        <v>4</v>
      </c>
      <c r="G575" s="39">
        <f t="shared" si="7"/>
        <v>474</v>
      </c>
      <c r="H575" s="6" t="s">
        <v>15</v>
      </c>
      <c r="I575" s="6" t="s">
        <v>16</v>
      </c>
    </row>
    <row r="576" spans="1:9" x14ac:dyDescent="0.3">
      <c r="A576" s="6">
        <v>112</v>
      </c>
      <c r="B576" s="6" t="s">
        <v>1054</v>
      </c>
      <c r="C576" s="6" t="s">
        <v>1055</v>
      </c>
      <c r="D576" s="6" t="s">
        <v>140</v>
      </c>
      <c r="E576" s="39">
        <v>451</v>
      </c>
      <c r="F576" s="39">
        <v>4</v>
      </c>
      <c r="G576" s="39">
        <f t="shared" si="7"/>
        <v>455</v>
      </c>
      <c r="H576" s="6" t="s">
        <v>15</v>
      </c>
      <c r="I576" s="6" t="s">
        <v>16</v>
      </c>
    </row>
    <row r="577" spans="1:9" x14ac:dyDescent="0.3">
      <c r="A577" s="6">
        <v>113</v>
      </c>
      <c r="B577" s="6" t="s">
        <v>1056</v>
      </c>
      <c r="C577" s="6" t="s">
        <v>1057</v>
      </c>
      <c r="D577" s="6" t="s">
        <v>124</v>
      </c>
      <c r="E577" s="39">
        <v>451</v>
      </c>
      <c r="F577" s="39">
        <v>4</v>
      </c>
      <c r="G577" s="39">
        <f t="shared" si="7"/>
        <v>455</v>
      </c>
      <c r="H577" s="6" t="s">
        <v>15</v>
      </c>
      <c r="I577" s="6" t="s">
        <v>16</v>
      </c>
    </row>
    <row r="578" spans="1:9" x14ac:dyDescent="0.3">
      <c r="A578" s="6">
        <v>114</v>
      </c>
      <c r="B578" s="6" t="s">
        <v>1058</v>
      </c>
      <c r="C578" s="6" t="s">
        <v>1059</v>
      </c>
      <c r="D578" s="6" t="s">
        <v>276</v>
      </c>
      <c r="E578" s="39">
        <v>451</v>
      </c>
      <c r="F578" s="39">
        <v>4</v>
      </c>
      <c r="G578" s="39">
        <f t="shared" si="7"/>
        <v>455</v>
      </c>
      <c r="H578" s="6" t="s">
        <v>15</v>
      </c>
      <c r="I578" s="6" t="s">
        <v>16</v>
      </c>
    </row>
    <row r="579" spans="1:9" x14ac:dyDescent="0.3">
      <c r="A579" s="6">
        <v>115</v>
      </c>
      <c r="B579" s="6" t="s">
        <v>1060</v>
      </c>
      <c r="C579" s="6" t="s">
        <v>1061</v>
      </c>
      <c r="D579" s="6" t="s">
        <v>454</v>
      </c>
      <c r="E579" s="39">
        <v>1491</v>
      </c>
      <c r="F579" s="39">
        <v>12</v>
      </c>
      <c r="G579" s="39">
        <f t="shared" si="7"/>
        <v>1503</v>
      </c>
      <c r="H579" s="6" t="s">
        <v>15</v>
      </c>
      <c r="I579" s="6" t="s">
        <v>16</v>
      </c>
    </row>
    <row r="580" spans="1:9" x14ac:dyDescent="0.3">
      <c r="A580" s="6">
        <v>116</v>
      </c>
      <c r="B580" s="6" t="s">
        <v>1062</v>
      </c>
      <c r="C580" s="6" t="s">
        <v>1063</v>
      </c>
      <c r="D580" s="6" t="s">
        <v>187</v>
      </c>
      <c r="E580" s="39">
        <v>766</v>
      </c>
      <c r="F580" s="39">
        <v>6</v>
      </c>
      <c r="G580" s="39">
        <f t="shared" si="7"/>
        <v>772</v>
      </c>
      <c r="H580" s="6" t="s">
        <v>15</v>
      </c>
      <c r="I580" s="6" t="s">
        <v>16</v>
      </c>
    </row>
    <row r="581" spans="1:9" x14ac:dyDescent="0.3">
      <c r="A581" s="6">
        <v>117</v>
      </c>
      <c r="B581" s="6" t="s">
        <v>1064</v>
      </c>
      <c r="C581" s="6" t="s">
        <v>1065</v>
      </c>
      <c r="D581" s="6" t="s">
        <v>69</v>
      </c>
      <c r="E581" s="39">
        <v>471</v>
      </c>
      <c r="F581" s="39">
        <v>4</v>
      </c>
      <c r="G581" s="39">
        <f t="shared" si="7"/>
        <v>475</v>
      </c>
      <c r="H581" s="6" t="s">
        <v>15</v>
      </c>
      <c r="I581" s="6" t="s">
        <v>16</v>
      </c>
    </row>
    <row r="582" spans="1:9" x14ac:dyDescent="0.3">
      <c r="A582" s="6">
        <v>118</v>
      </c>
      <c r="B582" s="6" t="s">
        <v>1066</v>
      </c>
      <c r="C582" s="6" t="s">
        <v>1067</v>
      </c>
      <c r="D582" s="6" t="s">
        <v>66</v>
      </c>
      <c r="E582" s="39">
        <v>442</v>
      </c>
      <c r="F582" s="39">
        <v>4</v>
      </c>
      <c r="G582" s="39">
        <f t="shared" si="7"/>
        <v>446</v>
      </c>
      <c r="H582" s="6" t="s">
        <v>15</v>
      </c>
      <c r="I582" s="6" t="s">
        <v>16</v>
      </c>
    </row>
    <row r="583" spans="1:9" x14ac:dyDescent="0.3">
      <c r="A583" s="6">
        <v>119</v>
      </c>
      <c r="B583" s="6" t="s">
        <v>1068</v>
      </c>
      <c r="C583" s="6" t="s">
        <v>1069</v>
      </c>
      <c r="D583" s="6" t="s">
        <v>82</v>
      </c>
      <c r="E583" s="39">
        <v>457</v>
      </c>
      <c r="F583" s="39">
        <v>4</v>
      </c>
      <c r="G583" s="39">
        <f t="shared" si="7"/>
        <v>461</v>
      </c>
      <c r="H583" s="6" t="s">
        <v>15</v>
      </c>
      <c r="I583" s="6" t="s">
        <v>16</v>
      </c>
    </row>
    <row r="584" spans="1:9" x14ac:dyDescent="0.3">
      <c r="A584" s="6">
        <v>120</v>
      </c>
      <c r="B584" s="6" t="s">
        <v>1070</v>
      </c>
      <c r="C584" s="6" t="s">
        <v>1071</v>
      </c>
      <c r="D584" s="6" t="s">
        <v>19</v>
      </c>
      <c r="E584" s="39">
        <v>457</v>
      </c>
      <c r="F584" s="39">
        <v>4</v>
      </c>
      <c r="G584" s="39">
        <f t="shared" si="7"/>
        <v>461</v>
      </c>
      <c r="H584" s="6" t="s">
        <v>15</v>
      </c>
      <c r="I584" s="6" t="s">
        <v>16</v>
      </c>
    </row>
    <row r="585" spans="1:9" x14ac:dyDescent="0.3">
      <c r="A585" s="6">
        <v>121</v>
      </c>
      <c r="B585" s="6" t="s">
        <v>1072</v>
      </c>
      <c r="C585" s="6" t="s">
        <v>1073</v>
      </c>
      <c r="D585" s="6" t="s">
        <v>420</v>
      </c>
      <c r="E585" s="39">
        <v>2311</v>
      </c>
      <c r="F585" s="39">
        <v>18</v>
      </c>
      <c r="G585" s="39">
        <f t="shared" si="7"/>
        <v>2329</v>
      </c>
      <c r="H585" s="6" t="s">
        <v>15</v>
      </c>
      <c r="I585" s="6" t="s">
        <v>16</v>
      </c>
    </row>
    <row r="586" spans="1:9" x14ac:dyDescent="0.3">
      <c r="A586" s="6">
        <v>122</v>
      </c>
      <c r="B586" s="6" t="s">
        <v>1074</v>
      </c>
      <c r="C586" s="6" t="s">
        <v>1075</v>
      </c>
      <c r="D586" s="6" t="s">
        <v>58</v>
      </c>
      <c r="E586" s="39">
        <v>1687</v>
      </c>
      <c r="F586" s="39">
        <v>13</v>
      </c>
      <c r="G586" s="39">
        <f t="shared" si="7"/>
        <v>1700</v>
      </c>
      <c r="H586" s="6" t="s">
        <v>15</v>
      </c>
      <c r="I586" s="6" t="s">
        <v>16</v>
      </c>
    </row>
    <row r="587" spans="1:9" x14ac:dyDescent="0.3">
      <c r="A587" s="6">
        <v>123</v>
      </c>
      <c r="B587" s="6" t="s">
        <v>1076</v>
      </c>
      <c r="C587" s="6" t="s">
        <v>1077</v>
      </c>
      <c r="D587" s="6" t="s">
        <v>157</v>
      </c>
      <c r="E587" s="39">
        <v>860</v>
      </c>
      <c r="F587" s="39">
        <v>7</v>
      </c>
      <c r="G587" s="39">
        <f t="shared" si="7"/>
        <v>867</v>
      </c>
      <c r="H587" s="6" t="s">
        <v>15</v>
      </c>
      <c r="I587" s="6" t="s">
        <v>16</v>
      </c>
    </row>
    <row r="588" spans="1:9" x14ac:dyDescent="0.3">
      <c r="A588" s="6">
        <v>124</v>
      </c>
      <c r="B588" s="6" t="s">
        <v>1078</v>
      </c>
      <c r="C588" s="6" t="s">
        <v>1079</v>
      </c>
      <c r="D588" s="6" t="s">
        <v>454</v>
      </c>
      <c r="E588" s="39">
        <v>1483</v>
      </c>
      <c r="F588" s="39">
        <v>12</v>
      </c>
      <c r="G588" s="39">
        <f t="shared" si="7"/>
        <v>1495</v>
      </c>
      <c r="H588" s="6" t="s">
        <v>15</v>
      </c>
      <c r="I588" s="6" t="s">
        <v>16</v>
      </c>
    </row>
    <row r="589" spans="1:9" x14ac:dyDescent="0.3">
      <c r="A589" s="6">
        <v>125</v>
      </c>
      <c r="B589" s="6" t="s">
        <v>1080</v>
      </c>
      <c r="C589" s="6" t="s">
        <v>1081</v>
      </c>
      <c r="D589" s="6" t="s">
        <v>152</v>
      </c>
      <c r="E589" s="39">
        <v>877</v>
      </c>
      <c r="F589" s="39">
        <v>7</v>
      </c>
      <c r="G589" s="39">
        <f t="shared" si="7"/>
        <v>884</v>
      </c>
      <c r="H589" s="6" t="s">
        <v>15</v>
      </c>
      <c r="I589" s="6" t="s">
        <v>16</v>
      </c>
    </row>
    <row r="590" spans="1:9" x14ac:dyDescent="0.3">
      <c r="A590" s="6">
        <v>126</v>
      </c>
      <c r="B590" s="6" t="s">
        <v>1082</v>
      </c>
      <c r="C590" s="6" t="s">
        <v>1083</v>
      </c>
      <c r="D590" s="6" t="s">
        <v>454</v>
      </c>
      <c r="E590" s="39">
        <v>1480</v>
      </c>
      <c r="F590" s="39">
        <v>12</v>
      </c>
      <c r="G590" s="39">
        <f t="shared" si="7"/>
        <v>1492</v>
      </c>
      <c r="H590" s="6" t="s">
        <v>15</v>
      </c>
      <c r="I590" s="6" t="s">
        <v>16</v>
      </c>
    </row>
    <row r="591" spans="1:9" x14ac:dyDescent="0.3">
      <c r="A591" s="6">
        <v>127</v>
      </c>
      <c r="B591" s="6" t="s">
        <v>1084</v>
      </c>
      <c r="C591" s="6" t="s">
        <v>1085</v>
      </c>
      <c r="D591" s="6" t="s">
        <v>34</v>
      </c>
      <c r="E591" s="39">
        <v>466</v>
      </c>
      <c r="F591" s="39">
        <v>4</v>
      </c>
      <c r="G591" s="39">
        <f t="shared" si="7"/>
        <v>470</v>
      </c>
      <c r="H591" s="6" t="s">
        <v>15</v>
      </c>
      <c r="I591" s="6" t="s">
        <v>16</v>
      </c>
    </row>
    <row r="592" spans="1:9" x14ac:dyDescent="0.3">
      <c r="A592" s="6">
        <v>128</v>
      </c>
      <c r="B592" s="6" t="s">
        <v>1086</v>
      </c>
      <c r="C592" s="6" t="s">
        <v>1087</v>
      </c>
      <c r="D592" s="6" t="s">
        <v>773</v>
      </c>
      <c r="E592" s="39">
        <v>856</v>
      </c>
      <c r="F592" s="39">
        <v>7</v>
      </c>
      <c r="G592" s="39">
        <f t="shared" si="7"/>
        <v>863</v>
      </c>
      <c r="H592" s="6" t="s">
        <v>15</v>
      </c>
      <c r="I592" s="6" t="s">
        <v>16</v>
      </c>
    </row>
    <row r="593" spans="1:9" x14ac:dyDescent="0.3">
      <c r="A593" s="6">
        <v>129</v>
      </c>
      <c r="B593" s="6" t="s">
        <v>1088</v>
      </c>
      <c r="C593" s="6" t="s">
        <v>1089</v>
      </c>
      <c r="D593" s="6" t="s">
        <v>34</v>
      </c>
      <c r="E593" s="39">
        <v>1865</v>
      </c>
      <c r="F593" s="39">
        <v>15</v>
      </c>
      <c r="G593" s="39">
        <f t="shared" ref="G593:G596" si="8">SUM(E593:F593)</f>
        <v>1880</v>
      </c>
      <c r="H593" s="6" t="s">
        <v>15</v>
      </c>
      <c r="I593" s="6" t="s">
        <v>16</v>
      </c>
    </row>
    <row r="594" spans="1:9" x14ac:dyDescent="0.3">
      <c r="A594" s="6">
        <v>130</v>
      </c>
      <c r="B594" s="6" t="s">
        <v>1090</v>
      </c>
      <c r="C594" s="6" t="s">
        <v>1091</v>
      </c>
      <c r="D594" s="6" t="s">
        <v>58</v>
      </c>
      <c r="E594" s="39">
        <v>543</v>
      </c>
      <c r="F594" s="39">
        <v>4</v>
      </c>
      <c r="G594" s="39">
        <f t="shared" si="8"/>
        <v>547</v>
      </c>
      <c r="H594" s="6" t="s">
        <v>15</v>
      </c>
      <c r="I594" s="6" t="s">
        <v>16</v>
      </c>
    </row>
    <row r="595" spans="1:9" x14ac:dyDescent="0.3">
      <c r="A595" s="6">
        <v>131</v>
      </c>
      <c r="B595" s="6" t="s">
        <v>1092</v>
      </c>
      <c r="C595" s="6" t="s">
        <v>1093</v>
      </c>
      <c r="D595" s="6" t="s">
        <v>911</v>
      </c>
      <c r="E595" s="39">
        <v>1669</v>
      </c>
      <c r="F595" s="39">
        <v>13</v>
      </c>
      <c r="G595" s="39">
        <f t="shared" si="8"/>
        <v>1682</v>
      </c>
      <c r="H595" s="6" t="s">
        <v>15</v>
      </c>
      <c r="I595" s="6" t="s">
        <v>16</v>
      </c>
    </row>
    <row r="596" spans="1:9" x14ac:dyDescent="0.3">
      <c r="A596" s="6">
        <v>132</v>
      </c>
      <c r="B596" s="6" t="s">
        <v>1094</v>
      </c>
      <c r="C596" s="6" t="s">
        <v>1095</v>
      </c>
      <c r="D596" s="6" t="s">
        <v>40</v>
      </c>
      <c r="E596" s="39">
        <v>1588</v>
      </c>
      <c r="F596" s="39">
        <v>13</v>
      </c>
      <c r="G596" s="39">
        <f t="shared" si="8"/>
        <v>1601</v>
      </c>
      <c r="H596" s="6" t="s">
        <v>15</v>
      </c>
      <c r="I596" s="6" t="s">
        <v>16</v>
      </c>
    </row>
    <row r="597" spans="1:9" ht="15.6" x14ac:dyDescent="0.3">
      <c r="A597" s="6"/>
      <c r="B597" s="6"/>
      <c r="C597" s="6"/>
      <c r="D597" s="80" t="s">
        <v>131</v>
      </c>
      <c r="E597" s="36">
        <f>SUM(E465:E596)</f>
        <v>136144</v>
      </c>
      <c r="F597" s="36">
        <f>SUM(F465:F596)</f>
        <v>1111</v>
      </c>
      <c r="G597" s="36">
        <f>SUM(G465:G596)</f>
        <v>137255</v>
      </c>
      <c r="H597" s="6"/>
      <c r="I597" s="6"/>
    </row>
    <row r="599" spans="1:9" ht="18" x14ac:dyDescent="0.35">
      <c r="C599" s="1" t="s">
        <v>1096</v>
      </c>
    </row>
    <row r="601" spans="1:9" x14ac:dyDescent="0.3">
      <c r="A601" s="6" t="s">
        <v>174</v>
      </c>
      <c r="B601" s="6" t="s">
        <v>4</v>
      </c>
      <c r="C601" s="6" t="s">
        <v>5</v>
      </c>
      <c r="D601" s="6" t="s">
        <v>6</v>
      </c>
      <c r="E601" s="6" t="s">
        <v>7</v>
      </c>
      <c r="F601" s="6" t="s">
        <v>8</v>
      </c>
      <c r="G601" s="6" t="s">
        <v>9</v>
      </c>
      <c r="H601" s="6" t="s">
        <v>10</v>
      </c>
      <c r="I601" s="6" t="s">
        <v>11</v>
      </c>
    </row>
    <row r="602" spans="1:9" x14ac:dyDescent="0.3">
      <c r="A602" s="24">
        <v>1</v>
      </c>
      <c r="B602" s="6" t="s">
        <v>1097</v>
      </c>
      <c r="C602" s="6" t="s">
        <v>1098</v>
      </c>
      <c r="D602" s="6" t="s">
        <v>454</v>
      </c>
      <c r="E602" s="16">
        <v>4160</v>
      </c>
      <c r="F602" s="16">
        <v>0</v>
      </c>
      <c r="G602" s="16">
        <v>4160</v>
      </c>
      <c r="H602" s="6" t="s">
        <v>15</v>
      </c>
      <c r="I602" s="6" t="s">
        <v>177</v>
      </c>
    </row>
    <row r="603" spans="1:9" ht="15.6" x14ac:dyDescent="0.3">
      <c r="A603" s="6"/>
      <c r="B603" s="6"/>
      <c r="C603" s="6"/>
      <c r="D603" s="6"/>
      <c r="E603" s="114">
        <f>SUM(E602)</f>
        <v>4160</v>
      </c>
      <c r="F603" s="114">
        <f>SUM(F602)</f>
        <v>0</v>
      </c>
      <c r="G603" s="114">
        <f>SUM(G602)</f>
        <v>4160</v>
      </c>
      <c r="H603" s="6"/>
      <c r="I603" s="6"/>
    </row>
    <row r="604" spans="1:9" x14ac:dyDescent="0.3">
      <c r="A604" s="6"/>
      <c r="B604" s="6"/>
      <c r="C604" s="6"/>
      <c r="D604" s="6"/>
      <c r="E604" s="16"/>
      <c r="F604" s="16"/>
      <c r="G604" s="16"/>
      <c r="H604" s="6"/>
      <c r="I604" s="6"/>
    </row>
    <row r="605" spans="1:9" x14ac:dyDescent="0.3">
      <c r="A605" s="6">
        <v>1</v>
      </c>
      <c r="B605" s="6" t="s">
        <v>1099</v>
      </c>
      <c r="C605" s="6" t="s">
        <v>1100</v>
      </c>
      <c r="D605" s="6" t="s">
        <v>211</v>
      </c>
      <c r="E605" s="16">
        <v>2445</v>
      </c>
      <c r="F605" s="16">
        <v>20</v>
      </c>
      <c r="G605" s="16">
        <v>2465</v>
      </c>
      <c r="H605" s="6" t="s">
        <v>15</v>
      </c>
      <c r="I605" s="6" t="s">
        <v>16</v>
      </c>
    </row>
    <row r="606" spans="1:9" x14ac:dyDescent="0.3">
      <c r="A606" s="6">
        <v>2</v>
      </c>
      <c r="B606" s="6" t="s">
        <v>1101</v>
      </c>
      <c r="C606" s="6" t="s">
        <v>1102</v>
      </c>
      <c r="D606" s="6" t="s">
        <v>1103</v>
      </c>
      <c r="E606" s="16">
        <v>736</v>
      </c>
      <c r="F606" s="16">
        <v>6</v>
      </c>
      <c r="G606" s="16">
        <v>742</v>
      </c>
      <c r="H606" s="6" t="s">
        <v>15</v>
      </c>
      <c r="I606" s="6" t="s">
        <v>16</v>
      </c>
    </row>
    <row r="607" spans="1:9" x14ac:dyDescent="0.3">
      <c r="A607" s="6">
        <v>3</v>
      </c>
      <c r="B607" s="6" t="s">
        <v>1104</v>
      </c>
      <c r="C607" s="6" t="s">
        <v>1105</v>
      </c>
      <c r="D607" s="6" t="s">
        <v>318</v>
      </c>
      <c r="E607" s="16">
        <v>1466</v>
      </c>
      <c r="F607" s="16">
        <v>12</v>
      </c>
      <c r="G607" s="16">
        <v>1478</v>
      </c>
      <c r="H607" s="6" t="s">
        <v>15</v>
      </c>
      <c r="I607" s="6" t="s">
        <v>16</v>
      </c>
    </row>
    <row r="608" spans="1:9" x14ac:dyDescent="0.3">
      <c r="A608" s="6">
        <v>4</v>
      </c>
      <c r="B608" s="6" t="s">
        <v>1106</v>
      </c>
      <c r="C608" s="6" t="s">
        <v>1107</v>
      </c>
      <c r="D608" s="6" t="s">
        <v>19</v>
      </c>
      <c r="E608" s="16">
        <v>1459</v>
      </c>
      <c r="F608" s="16">
        <v>12</v>
      </c>
      <c r="G608" s="16">
        <v>1471</v>
      </c>
      <c r="H608" s="6" t="s">
        <v>15</v>
      </c>
      <c r="I608" s="6" t="s">
        <v>16</v>
      </c>
    </row>
    <row r="609" spans="1:9" x14ac:dyDescent="0.3">
      <c r="A609" s="6">
        <v>5</v>
      </c>
      <c r="B609" s="6" t="s">
        <v>1108</v>
      </c>
      <c r="C609" s="6" t="s">
        <v>1109</v>
      </c>
      <c r="D609" s="6" t="s">
        <v>211</v>
      </c>
      <c r="E609" s="16">
        <v>2207</v>
      </c>
      <c r="F609" s="16">
        <v>18</v>
      </c>
      <c r="G609" s="16">
        <v>2225</v>
      </c>
      <c r="H609" s="6" t="s">
        <v>15</v>
      </c>
      <c r="I609" s="6" t="s">
        <v>16</v>
      </c>
    </row>
    <row r="610" spans="1:9" x14ac:dyDescent="0.3">
      <c r="A610" s="6">
        <v>6</v>
      </c>
      <c r="B610" s="6" t="s">
        <v>1110</v>
      </c>
      <c r="C610" s="6" t="s">
        <v>1111</v>
      </c>
      <c r="D610" s="6" t="s">
        <v>420</v>
      </c>
      <c r="E610" s="16">
        <v>1637</v>
      </c>
      <c r="F610" s="16">
        <v>13</v>
      </c>
      <c r="G610" s="16">
        <v>1650</v>
      </c>
      <c r="H610" s="6" t="s">
        <v>15</v>
      </c>
      <c r="I610" s="6" t="s">
        <v>16</v>
      </c>
    </row>
    <row r="611" spans="1:9" x14ac:dyDescent="0.3">
      <c r="A611" s="6">
        <v>7</v>
      </c>
      <c r="B611" s="6" t="s">
        <v>1112</v>
      </c>
      <c r="C611" s="6" t="s">
        <v>1113</v>
      </c>
      <c r="D611" s="6" t="s">
        <v>1114</v>
      </c>
      <c r="E611" s="16">
        <v>7364</v>
      </c>
      <c r="F611" s="16">
        <v>60</v>
      </c>
      <c r="G611" s="16">
        <v>7424</v>
      </c>
      <c r="H611" s="6" t="s">
        <v>15</v>
      </c>
      <c r="I611" s="6" t="s">
        <v>16</v>
      </c>
    </row>
    <row r="612" spans="1:9" x14ac:dyDescent="0.3">
      <c r="A612" s="6">
        <v>8</v>
      </c>
      <c r="B612" s="6" t="s">
        <v>1115</v>
      </c>
      <c r="C612" s="6" t="s">
        <v>1116</v>
      </c>
      <c r="D612" s="6" t="s">
        <v>93</v>
      </c>
      <c r="E612" s="16">
        <v>1934</v>
      </c>
      <c r="F612" s="16">
        <v>16</v>
      </c>
      <c r="G612" s="16">
        <v>1950</v>
      </c>
      <c r="H612" s="6" t="s">
        <v>15</v>
      </c>
      <c r="I612" s="6" t="s">
        <v>16</v>
      </c>
    </row>
    <row r="613" spans="1:9" ht="15.6" x14ac:dyDescent="0.3">
      <c r="A613" s="6"/>
      <c r="B613" s="6"/>
      <c r="C613" s="6"/>
      <c r="D613" s="80" t="s">
        <v>131</v>
      </c>
      <c r="E613" s="17">
        <f>SUM(E605:E612)</f>
        <v>19248</v>
      </c>
      <c r="F613" s="17">
        <f>SUM(F605:F612)</f>
        <v>157</v>
      </c>
      <c r="G613" s="17">
        <f>SUM(G605:G612)</f>
        <v>19405</v>
      </c>
      <c r="H613" s="6"/>
      <c r="I613" s="6"/>
    </row>
    <row r="614" spans="1:9" ht="18" x14ac:dyDescent="0.35">
      <c r="C614" s="1" t="s">
        <v>1117</v>
      </c>
    </row>
    <row r="616" spans="1:9" x14ac:dyDescent="0.3">
      <c r="A616" s="6" t="s">
        <v>174</v>
      </c>
      <c r="B616" s="6" t="s">
        <v>4</v>
      </c>
      <c r="C616" s="6" t="s">
        <v>5</v>
      </c>
      <c r="D616" s="6" t="s">
        <v>6</v>
      </c>
      <c r="E616" s="6" t="s">
        <v>7</v>
      </c>
      <c r="F616" s="6" t="s">
        <v>8</v>
      </c>
      <c r="G616" s="6" t="s">
        <v>9</v>
      </c>
      <c r="H616" s="6" t="s">
        <v>10</v>
      </c>
      <c r="I616" s="6" t="s">
        <v>11</v>
      </c>
    </row>
    <row r="617" spans="1:9" x14ac:dyDescent="0.3">
      <c r="A617" s="6">
        <v>1</v>
      </c>
      <c r="B617" s="6" t="s">
        <v>1118</v>
      </c>
      <c r="C617" s="6" t="s">
        <v>1119</v>
      </c>
      <c r="D617" s="6" t="s">
        <v>82</v>
      </c>
      <c r="E617" s="16">
        <v>1535</v>
      </c>
      <c r="F617" s="16">
        <v>13</v>
      </c>
      <c r="G617" s="16">
        <f>E617+F617</f>
        <v>1548</v>
      </c>
      <c r="H617" s="6" t="s">
        <v>15</v>
      </c>
      <c r="I617" s="6" t="s">
        <v>16</v>
      </c>
    </row>
    <row r="618" spans="1:9" x14ac:dyDescent="0.3">
      <c r="A618" s="6">
        <v>2</v>
      </c>
      <c r="B618" s="6" t="s">
        <v>1120</v>
      </c>
      <c r="C618" s="6" t="s">
        <v>1121</v>
      </c>
      <c r="D618" s="6" t="s">
        <v>37</v>
      </c>
      <c r="E618" s="16">
        <v>2142</v>
      </c>
      <c r="F618" s="16">
        <v>18</v>
      </c>
      <c r="G618" s="16">
        <f t="shared" ref="G618:G626" si="9">E618+F618</f>
        <v>2160</v>
      </c>
      <c r="H618" s="6" t="s">
        <v>15</v>
      </c>
      <c r="I618" s="6" t="s">
        <v>16</v>
      </c>
    </row>
    <row r="619" spans="1:9" x14ac:dyDescent="0.3">
      <c r="A619" s="6">
        <v>3</v>
      </c>
      <c r="B619" s="6" t="s">
        <v>1122</v>
      </c>
      <c r="C619" s="6" t="s">
        <v>1123</v>
      </c>
      <c r="D619" s="6" t="s">
        <v>1124</v>
      </c>
      <c r="E619" s="16">
        <v>1571</v>
      </c>
      <c r="F619" s="16">
        <v>13</v>
      </c>
      <c r="G619" s="16">
        <f t="shared" si="9"/>
        <v>1584</v>
      </c>
      <c r="H619" s="6" t="s">
        <v>15</v>
      </c>
      <c r="I619" s="6" t="s">
        <v>16</v>
      </c>
    </row>
    <row r="620" spans="1:9" x14ac:dyDescent="0.3">
      <c r="A620" s="6">
        <v>4</v>
      </c>
      <c r="B620" s="6" t="s">
        <v>351</v>
      </c>
      <c r="C620" s="6" t="s">
        <v>1125</v>
      </c>
      <c r="D620" s="6" t="s">
        <v>1126</v>
      </c>
      <c r="E620" s="16">
        <v>777</v>
      </c>
      <c r="F620" s="16">
        <v>6</v>
      </c>
      <c r="G620" s="16">
        <f t="shared" si="9"/>
        <v>783</v>
      </c>
      <c r="H620" s="6" t="s">
        <v>15</v>
      </c>
      <c r="I620" s="6" t="s">
        <v>16</v>
      </c>
    </row>
    <row r="621" spans="1:9" x14ac:dyDescent="0.3">
      <c r="A621" s="6">
        <v>5</v>
      </c>
      <c r="B621" s="6" t="s">
        <v>1127</v>
      </c>
      <c r="C621" s="6" t="s">
        <v>1128</v>
      </c>
      <c r="D621" s="6" t="s">
        <v>227</v>
      </c>
      <c r="E621" s="16">
        <v>1506</v>
      </c>
      <c r="F621" s="16">
        <v>12</v>
      </c>
      <c r="G621" s="16">
        <f t="shared" si="9"/>
        <v>1518</v>
      </c>
      <c r="H621" s="6" t="s">
        <v>15</v>
      </c>
      <c r="I621" s="6" t="s">
        <v>16</v>
      </c>
    </row>
    <row r="622" spans="1:9" x14ac:dyDescent="0.3">
      <c r="A622" s="6">
        <v>6</v>
      </c>
      <c r="B622" s="6" t="s">
        <v>1129</v>
      </c>
      <c r="C622" s="6" t="s">
        <v>1130</v>
      </c>
      <c r="D622" s="6" t="s">
        <v>1131</v>
      </c>
      <c r="E622" s="16">
        <v>1487</v>
      </c>
      <c r="F622" s="16">
        <v>12</v>
      </c>
      <c r="G622" s="16">
        <f t="shared" si="9"/>
        <v>1499</v>
      </c>
      <c r="H622" s="6" t="s">
        <v>15</v>
      </c>
      <c r="I622" s="6" t="s">
        <v>16</v>
      </c>
    </row>
    <row r="623" spans="1:9" x14ac:dyDescent="0.3">
      <c r="A623" s="6">
        <v>7</v>
      </c>
      <c r="B623" s="6" t="s">
        <v>1132</v>
      </c>
      <c r="C623" s="6" t="s">
        <v>1133</v>
      </c>
      <c r="D623" s="6" t="s">
        <v>31</v>
      </c>
      <c r="E623" s="16">
        <v>1510</v>
      </c>
      <c r="F623" s="16">
        <v>12</v>
      </c>
      <c r="G623" s="16">
        <f t="shared" si="9"/>
        <v>1522</v>
      </c>
      <c r="H623" s="6" t="s">
        <v>15</v>
      </c>
      <c r="I623" s="6" t="s">
        <v>16</v>
      </c>
    </row>
    <row r="624" spans="1:9" x14ac:dyDescent="0.3">
      <c r="A624" s="6">
        <v>8</v>
      </c>
      <c r="B624" s="6" t="s">
        <v>1134</v>
      </c>
      <c r="C624" s="6" t="s">
        <v>1135</v>
      </c>
      <c r="D624" s="6" t="s">
        <v>205</v>
      </c>
      <c r="E624" s="16">
        <v>819</v>
      </c>
      <c r="F624" s="16">
        <v>7</v>
      </c>
      <c r="G624" s="16">
        <f t="shared" si="9"/>
        <v>826</v>
      </c>
      <c r="H624" s="6" t="s">
        <v>15</v>
      </c>
      <c r="I624" s="6" t="s">
        <v>16</v>
      </c>
    </row>
    <row r="625" spans="1:9" x14ac:dyDescent="0.3">
      <c r="A625" s="6">
        <v>9</v>
      </c>
      <c r="B625" s="6" t="s">
        <v>1136</v>
      </c>
      <c r="C625" s="6" t="s">
        <v>1137</v>
      </c>
      <c r="D625" s="6" t="s">
        <v>1138</v>
      </c>
      <c r="E625" s="16">
        <v>1689</v>
      </c>
      <c r="F625" s="16">
        <v>14</v>
      </c>
      <c r="G625" s="16">
        <f t="shared" si="9"/>
        <v>1703</v>
      </c>
      <c r="H625" s="6" t="s">
        <v>15</v>
      </c>
      <c r="I625" s="6" t="s">
        <v>16</v>
      </c>
    </row>
    <row r="626" spans="1:9" x14ac:dyDescent="0.3">
      <c r="A626" s="6">
        <v>10</v>
      </c>
      <c r="B626" s="6" t="s">
        <v>1139</v>
      </c>
      <c r="C626" s="6" t="s">
        <v>1140</v>
      </c>
      <c r="D626" s="6" t="s">
        <v>1141</v>
      </c>
      <c r="E626" s="16">
        <v>875</v>
      </c>
      <c r="F626" s="16">
        <v>7</v>
      </c>
      <c r="G626" s="16">
        <f t="shared" si="9"/>
        <v>882</v>
      </c>
      <c r="H626" s="6" t="s">
        <v>15</v>
      </c>
      <c r="I626" s="6" t="s">
        <v>16</v>
      </c>
    </row>
    <row r="627" spans="1:9" ht="15.6" x14ac:dyDescent="0.3">
      <c r="A627" s="6"/>
      <c r="B627" s="6"/>
      <c r="C627" s="6"/>
      <c r="D627" s="80" t="s">
        <v>9</v>
      </c>
      <c r="E627" s="17">
        <f>SUM(E617:E626)</f>
        <v>13911</v>
      </c>
      <c r="F627" s="17">
        <f>SUM(F617:F626)</f>
        <v>114</v>
      </c>
      <c r="G627" s="17">
        <f>SUM(G617:G626)</f>
        <v>14025</v>
      </c>
      <c r="H627" s="6"/>
      <c r="I627" s="6"/>
    </row>
    <row r="629" spans="1:9" ht="18" x14ac:dyDescent="0.35">
      <c r="C629" s="1" t="s">
        <v>1142</v>
      </c>
    </row>
    <row r="631" spans="1:9" x14ac:dyDescent="0.3">
      <c r="A631" s="52" t="s">
        <v>174</v>
      </c>
      <c r="B631" s="101" t="s">
        <v>4</v>
      </c>
      <c r="C631" s="101" t="s">
        <v>5</v>
      </c>
      <c r="D631" s="101" t="s">
        <v>6</v>
      </c>
      <c r="E631" s="101" t="s">
        <v>7</v>
      </c>
      <c r="F631" s="101" t="s">
        <v>8</v>
      </c>
      <c r="G631" s="101" t="s">
        <v>9</v>
      </c>
      <c r="H631" s="101" t="s">
        <v>10</v>
      </c>
      <c r="I631" s="101" t="s">
        <v>11</v>
      </c>
    </row>
    <row r="632" spans="1:9" x14ac:dyDescent="0.3">
      <c r="A632" s="6">
        <v>1</v>
      </c>
      <c r="B632" s="101" t="s">
        <v>1112</v>
      </c>
      <c r="C632" s="101" t="s">
        <v>1143</v>
      </c>
      <c r="D632" s="101" t="s">
        <v>1144</v>
      </c>
      <c r="E632" s="115">
        <v>516</v>
      </c>
      <c r="F632" s="108">
        <v>4</v>
      </c>
      <c r="G632" s="108">
        <v>520</v>
      </c>
      <c r="H632" s="101" t="s">
        <v>15</v>
      </c>
      <c r="I632" s="101" t="s">
        <v>16</v>
      </c>
    </row>
    <row r="633" spans="1:9" x14ac:dyDescent="0.3">
      <c r="A633" s="6">
        <v>2</v>
      </c>
      <c r="B633" s="101" t="s">
        <v>1145</v>
      </c>
      <c r="C633" s="101" t="s">
        <v>1146</v>
      </c>
      <c r="D633" s="101" t="s">
        <v>1147</v>
      </c>
      <c r="E633" s="115">
        <v>1159</v>
      </c>
      <c r="F633" s="108">
        <v>9</v>
      </c>
      <c r="G633" s="108">
        <v>1168</v>
      </c>
      <c r="H633" s="101" t="s">
        <v>15</v>
      </c>
      <c r="I633" s="101" t="s">
        <v>16</v>
      </c>
    </row>
    <row r="634" spans="1:9" x14ac:dyDescent="0.3">
      <c r="A634" s="6">
        <v>3</v>
      </c>
      <c r="B634" s="101" t="s">
        <v>1148</v>
      </c>
      <c r="C634" s="101" t="s">
        <v>1149</v>
      </c>
      <c r="D634" s="101" t="s">
        <v>337</v>
      </c>
      <c r="E634" s="115">
        <v>3093</v>
      </c>
      <c r="F634" s="108">
        <v>25</v>
      </c>
      <c r="G634" s="108">
        <v>3118</v>
      </c>
      <c r="H634" s="101" t="s">
        <v>15</v>
      </c>
      <c r="I634" s="101" t="s">
        <v>16</v>
      </c>
    </row>
    <row r="635" spans="1:9" x14ac:dyDescent="0.3">
      <c r="A635" s="6">
        <v>4</v>
      </c>
      <c r="B635" s="101" t="s">
        <v>1150</v>
      </c>
      <c r="C635" s="101" t="s">
        <v>1151</v>
      </c>
      <c r="D635" s="101" t="s">
        <v>124</v>
      </c>
      <c r="E635" s="115">
        <v>5</v>
      </c>
      <c r="F635" s="108">
        <v>0</v>
      </c>
      <c r="G635" s="108">
        <v>5</v>
      </c>
      <c r="H635" s="101" t="s">
        <v>15</v>
      </c>
      <c r="I635" s="101" t="s">
        <v>16</v>
      </c>
    </row>
    <row r="636" spans="1:9" x14ac:dyDescent="0.3">
      <c r="A636" s="6">
        <v>5</v>
      </c>
      <c r="B636" s="101" t="s">
        <v>1152</v>
      </c>
      <c r="C636" s="101" t="s">
        <v>1153</v>
      </c>
      <c r="D636" s="101" t="s">
        <v>66</v>
      </c>
      <c r="E636" s="115">
        <v>581</v>
      </c>
      <c r="F636" s="108">
        <v>5</v>
      </c>
      <c r="G636" s="108">
        <v>586</v>
      </c>
      <c r="H636" s="101" t="s">
        <v>15</v>
      </c>
      <c r="I636" s="101" t="s">
        <v>16</v>
      </c>
    </row>
    <row r="637" spans="1:9" x14ac:dyDescent="0.3">
      <c r="A637" s="6">
        <v>6</v>
      </c>
      <c r="B637" s="101" t="s">
        <v>1154</v>
      </c>
      <c r="C637" s="101" t="s">
        <v>1155</v>
      </c>
      <c r="D637" s="101" t="s">
        <v>1156</v>
      </c>
      <c r="E637" s="115">
        <v>915</v>
      </c>
      <c r="F637" s="108">
        <v>7</v>
      </c>
      <c r="G637" s="108">
        <v>922</v>
      </c>
      <c r="H637" s="101" t="s">
        <v>15</v>
      </c>
      <c r="I637" s="101" t="s">
        <v>16</v>
      </c>
    </row>
    <row r="638" spans="1:9" x14ac:dyDescent="0.3">
      <c r="A638" s="6">
        <v>7</v>
      </c>
      <c r="B638" s="101" t="s">
        <v>1157</v>
      </c>
      <c r="C638" s="101" t="s">
        <v>1158</v>
      </c>
      <c r="D638" s="101" t="s">
        <v>160</v>
      </c>
      <c r="E638" s="115">
        <v>1505</v>
      </c>
      <c r="F638" s="108">
        <v>12</v>
      </c>
      <c r="G638" s="108">
        <v>1517</v>
      </c>
      <c r="H638" s="101" t="s">
        <v>15</v>
      </c>
      <c r="I638" s="101" t="s">
        <v>16</v>
      </c>
    </row>
    <row r="639" spans="1:9" x14ac:dyDescent="0.3">
      <c r="A639" s="6">
        <v>8</v>
      </c>
      <c r="B639" s="101" t="s">
        <v>1159</v>
      </c>
      <c r="C639" s="101" t="s">
        <v>1160</v>
      </c>
      <c r="D639" s="101" t="s">
        <v>157</v>
      </c>
      <c r="E639" s="115">
        <v>995</v>
      </c>
      <c r="F639" s="108">
        <v>8</v>
      </c>
      <c r="G639" s="108">
        <v>1003</v>
      </c>
      <c r="H639" s="101" t="s">
        <v>15</v>
      </c>
      <c r="I639" s="101" t="s">
        <v>16</v>
      </c>
    </row>
    <row r="640" spans="1:9" x14ac:dyDescent="0.3">
      <c r="A640" s="6">
        <v>9</v>
      </c>
      <c r="B640" s="101" t="s">
        <v>1161</v>
      </c>
      <c r="C640" s="101" t="s">
        <v>1162</v>
      </c>
      <c r="D640" s="101" t="s">
        <v>243</v>
      </c>
      <c r="E640" s="115">
        <v>1442</v>
      </c>
      <c r="F640" s="108">
        <v>12</v>
      </c>
      <c r="G640" s="108">
        <v>1454</v>
      </c>
      <c r="H640" s="101" t="s">
        <v>15</v>
      </c>
      <c r="I640" s="101" t="s">
        <v>16</v>
      </c>
    </row>
    <row r="641" spans="1:9" ht="15.6" x14ac:dyDescent="0.3">
      <c r="A641" s="6"/>
      <c r="B641" s="101"/>
      <c r="C641" s="101"/>
      <c r="D641" s="116" t="s">
        <v>131</v>
      </c>
      <c r="E641" s="117">
        <f>SUM(E632:E640)</f>
        <v>10211</v>
      </c>
      <c r="F641" s="110">
        <v>82</v>
      </c>
      <c r="G641" s="110">
        <v>10293</v>
      </c>
      <c r="H641" s="101"/>
      <c r="I641" s="101"/>
    </row>
    <row r="643" spans="1:9" ht="15.6" x14ac:dyDescent="0.3">
      <c r="A643" s="118" t="s">
        <v>1163</v>
      </c>
      <c r="B643" s="118"/>
      <c r="C643" s="119">
        <f>A640+A626+A612+A596+A456+A435+A406+A374+A353+A343+A307+A284+A260+A243+A221+A169+A148+A115+A70+A49</f>
        <v>502</v>
      </c>
      <c r="D643" s="120" t="s">
        <v>1164</v>
      </c>
      <c r="E643" s="121">
        <f>E641+E627+E613+E597+E457+E436+E407+E375+E354+E344+E308+E285+E261+E244+E222+E170+E149+E116+E71+E50</f>
        <v>469578.22000000009</v>
      </c>
      <c r="F643" s="121">
        <f>F641+F627+F613+F597+F457+F436+F407+F375+F354+F344+F308+F285+F261+F244+F222+F170+F149+F116+F71+F50</f>
        <v>3811</v>
      </c>
      <c r="G643" s="121">
        <f>G641+G627+G613+G597+G457+G436+G407+G375+G354+G344+G308+G285+G261+G244+G222+G170+G149+G116+G71+G50</f>
        <v>473389.22000000009</v>
      </c>
    </row>
    <row r="644" spans="1:9" ht="15.6" x14ac:dyDescent="0.3">
      <c r="A644" s="122"/>
      <c r="B644" s="122"/>
      <c r="C644" s="122"/>
      <c r="D644" s="122"/>
      <c r="E644" s="122"/>
      <c r="F644" s="122"/>
      <c r="G644" s="122"/>
    </row>
    <row r="645" spans="1:9" ht="15.6" x14ac:dyDescent="0.3">
      <c r="A645" s="120" t="s">
        <v>1165</v>
      </c>
      <c r="B645" s="122"/>
      <c r="C645" s="119">
        <f>A602+A462+A443+A385+A290+A266+A76</f>
        <v>12</v>
      </c>
      <c r="D645" s="120" t="s">
        <v>1166</v>
      </c>
      <c r="E645" s="123">
        <f>E603+E463+E444+E386+E291+E267+E77</f>
        <v>22634.5</v>
      </c>
      <c r="F645" s="123">
        <f>F603+F463+F444+F386+F291+F267+F77</f>
        <v>0</v>
      </c>
      <c r="G645" s="123">
        <f>G603+G463+G444+G386+G291+G267+G77</f>
        <v>22634.5</v>
      </c>
    </row>
    <row r="646" spans="1:9" ht="15.6" x14ac:dyDescent="0.3">
      <c r="A646" s="122"/>
      <c r="B646" s="122"/>
      <c r="C646" s="122"/>
      <c r="D646" s="122"/>
      <c r="E646" s="122"/>
      <c r="F646" s="122"/>
      <c r="G646" s="122"/>
    </row>
    <row r="647" spans="1:9" ht="15.6" x14ac:dyDescent="0.3">
      <c r="A647" s="120" t="s">
        <v>1167</v>
      </c>
      <c r="B647" s="122"/>
      <c r="C647" s="119">
        <f>C645+C643</f>
        <v>514</v>
      </c>
      <c r="D647" s="120" t="s">
        <v>1168</v>
      </c>
      <c r="E647" s="121">
        <f>E645+E643</f>
        <v>492212.72000000009</v>
      </c>
      <c r="F647" s="121">
        <f>F645+F643</f>
        <v>3811</v>
      </c>
      <c r="G647" s="121">
        <f>G645+G643</f>
        <v>496023.72000000009</v>
      </c>
    </row>
  </sheetData>
  <mergeCells count="2">
    <mergeCell ref="A2:I2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2021-03-03T06:32:37Z</dcterms:modified>
</cp:coreProperties>
</file>