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32" i="1" l="1"/>
  <c r="C431" i="1"/>
  <c r="C433" i="1" s="1"/>
  <c r="G427" i="1"/>
  <c r="F427" i="1"/>
  <c r="F432" i="1" s="1"/>
  <c r="E427" i="1"/>
  <c r="F417" i="1"/>
  <c r="E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417" i="1" s="1"/>
  <c r="G377" i="1"/>
  <c r="G379" i="1" s="1"/>
  <c r="F377" i="1"/>
  <c r="E377" i="1"/>
  <c r="G353" i="1"/>
  <c r="G431" i="1" s="1"/>
  <c r="F353" i="1"/>
  <c r="F431" i="1" s="1"/>
  <c r="F433" i="1" s="1"/>
  <c r="E353" i="1"/>
  <c r="E431" i="1" s="1"/>
  <c r="G348" i="1"/>
  <c r="F348" i="1"/>
  <c r="E347" i="1"/>
  <c r="E346" i="1"/>
  <c r="E345" i="1"/>
  <c r="E344" i="1"/>
  <c r="E343" i="1"/>
  <c r="E342" i="1"/>
  <c r="E341" i="1"/>
  <c r="E340" i="1"/>
  <c r="E348" i="1" s="1"/>
  <c r="G335" i="1"/>
  <c r="G337" i="1" s="1"/>
  <c r="F335" i="1"/>
  <c r="E335" i="1"/>
  <c r="G322" i="1"/>
  <c r="F322" i="1"/>
  <c r="E322" i="1"/>
  <c r="F317" i="1"/>
  <c r="E317" i="1"/>
  <c r="G316" i="1"/>
  <c r="G315" i="1"/>
  <c r="G314" i="1"/>
  <c r="G313" i="1"/>
  <c r="G312" i="1"/>
  <c r="G311" i="1"/>
  <c r="G317" i="1" s="1"/>
  <c r="G307" i="1"/>
  <c r="F307" i="1"/>
  <c r="E307" i="1"/>
  <c r="G270" i="1"/>
  <c r="F270" i="1"/>
  <c r="E270" i="1"/>
  <c r="G252" i="1"/>
  <c r="G272" i="1" s="1"/>
  <c r="F252" i="1"/>
  <c r="E252" i="1"/>
  <c r="F244" i="1"/>
  <c r="E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44" i="1" s="1"/>
  <c r="G246" i="1" s="1"/>
  <c r="G231" i="1"/>
  <c r="G229" i="1"/>
  <c r="F229" i="1"/>
  <c r="E229" i="1"/>
  <c r="G222" i="1"/>
  <c r="G224" i="1" s="1"/>
  <c r="F222" i="1"/>
  <c r="E222" i="1"/>
  <c r="G179" i="1"/>
  <c r="F179" i="1"/>
  <c r="E179" i="1"/>
  <c r="G173" i="1"/>
  <c r="F173" i="1"/>
  <c r="E173" i="1"/>
  <c r="G92" i="1"/>
  <c r="G94" i="1" s="1"/>
  <c r="F92" i="1"/>
  <c r="E92" i="1"/>
  <c r="G65" i="1"/>
  <c r="F65" i="1"/>
  <c r="E65" i="1"/>
  <c r="G33" i="1"/>
  <c r="F33" i="1"/>
  <c r="E33" i="1"/>
  <c r="E432" i="1" l="1"/>
  <c r="E433" i="1" s="1"/>
  <c r="G432" i="1"/>
  <c r="G433" i="1" s="1"/>
</calcChain>
</file>

<file path=xl/sharedStrings.xml><?xml version="1.0" encoding="utf-8"?>
<sst xmlns="http://schemas.openxmlformats.org/spreadsheetml/2006/main" count="1852" uniqueCount="806">
  <si>
    <t>Omprakash Deora People's Co-Operative Bank Ltd. Hingoli</t>
  </si>
  <si>
    <t>All DEAF Account Detail</t>
  </si>
  <si>
    <t>Hingoli</t>
  </si>
  <si>
    <t>Date</t>
  </si>
  <si>
    <t>22.06.2016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</si>
  <si>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</si>
  <si>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</si>
  <si>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</si>
  <si>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</si>
  <si>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</si>
  <si>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</si>
  <si>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</si>
  <si>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</si>
  <si>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</si>
  <si>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SB/GEN/6682</t>
  </si>
  <si>
    <t>CHAVAN PRAKASH RAMA</t>
  </si>
  <si>
    <t>10/May/2006</t>
  </si>
  <si>
    <t>30/Jun/2016</t>
  </si>
  <si>
    <t>SB-GENERAL</t>
  </si>
  <si>
    <t>SB/GEN/6703</t>
  </si>
  <si>
    <t>CHAVAN SAMBHAJI FULSING</t>
  </si>
  <si>
    <t>15/May/2006</t>
  </si>
  <si>
    <t>SB/GEN/6729</t>
  </si>
  <si>
    <t>KHANZODE ANUSAYABAI GANPATRAO</t>
  </si>
  <si>
    <t>31/May/2006</t>
  </si>
  <si>
    <t>SB/GEN/6780</t>
  </si>
  <si>
    <t>DHULE JAYSHREE KISHAN</t>
  </si>
  <si>
    <t>29/Jun/2006</t>
  </si>
  <si>
    <t>SB/GEN/4120</t>
  </si>
  <si>
    <t>JADHAV DEVIDAS GAMBHIRA</t>
  </si>
  <si>
    <t>29/May/2006</t>
  </si>
  <si>
    <t>SB/GEN/2706</t>
  </si>
  <si>
    <t>SOLANKE GANGADHAR MAROTRAO</t>
  </si>
  <si>
    <t>08/Jun/2006</t>
  </si>
  <si>
    <t>SB/GEN/2588</t>
  </si>
  <si>
    <t>THORAT MAROTRAO KONDBA</t>
  </si>
  <si>
    <t>28/Jun/2006</t>
  </si>
  <si>
    <t>SB/GEN/1461</t>
  </si>
  <si>
    <t>PATHAN MUZIB KHAN</t>
  </si>
  <si>
    <t>07/Apr/2006</t>
  </si>
  <si>
    <t>SB/GEN/1444</t>
  </si>
  <si>
    <t>CHIKHALE RAJKUMAR SHIVRAJ</t>
  </si>
  <si>
    <t>09/Jun/2006</t>
  </si>
  <si>
    <t>SB/GEN/697</t>
  </si>
  <si>
    <t>LOLAGE RAJESH WASANTRAO</t>
  </si>
  <si>
    <t>31/Mar/2006</t>
  </si>
  <si>
    <t>SB/GEN/6266</t>
  </si>
  <si>
    <t>KAIT  PUNJARAO</t>
  </si>
  <si>
    <t>03/Apr/2006</t>
  </si>
  <si>
    <t>SB/GEN/4785</t>
  </si>
  <si>
    <t>KAWALE BALUJI DHONDIRAM</t>
  </si>
  <si>
    <t>SB/GEN/4705</t>
  </si>
  <si>
    <t>DAHADE MADHORAO ATMARAM</t>
  </si>
  <si>
    <t>15/Sep/2005</t>
  </si>
  <si>
    <t>SB/GEN/5164</t>
  </si>
  <si>
    <t>SAHU RAMLAL BODULAL</t>
  </si>
  <si>
    <t>06/Feb/2006</t>
  </si>
  <si>
    <t>SB/GEN/5491</t>
  </si>
  <si>
    <t>AMBHORE SOW PUSHPA</t>
  </si>
  <si>
    <t>09/May/2006</t>
  </si>
  <si>
    <t>SB/GEN/5524</t>
  </si>
  <si>
    <t>LANDGE SADHNA NARAYAN</t>
  </si>
  <si>
    <t>SB/GEN/6434</t>
  </si>
  <si>
    <t>KHANDARE  SIDHARTH</t>
  </si>
  <si>
    <t>19/May/2006</t>
  </si>
  <si>
    <t>SB/GEN/6657</t>
  </si>
  <si>
    <t>CHAVAN VASANTA DEVLA</t>
  </si>
  <si>
    <t>03/May/2006</t>
  </si>
  <si>
    <t>SB/GEN/6665</t>
  </si>
  <si>
    <t>LONDHE HARIBHAU DAGDUJI</t>
  </si>
  <si>
    <t>18/Apr/2006</t>
  </si>
  <si>
    <t>SB/GEN/6663</t>
  </si>
  <si>
    <t>RATHOD BAPURAO TUKARAM</t>
  </si>
  <si>
    <t>26/Apr/2006</t>
  </si>
  <si>
    <t>SB/GEN/6661</t>
  </si>
  <si>
    <t>MUKHMALE SOW KANTABAI</t>
  </si>
  <si>
    <t>24/Apr/2006</t>
  </si>
  <si>
    <t>SB/GEN/6676</t>
  </si>
  <si>
    <t>JADHAV SARUBAI ASHOK</t>
  </si>
  <si>
    <t>02/May/2006</t>
  </si>
  <si>
    <t>SB/GEN/6673</t>
  </si>
  <si>
    <t>RATHOD SHANKAR GUJA</t>
  </si>
  <si>
    <t>SB/GEN/6672</t>
  </si>
  <si>
    <t>PAWAR GAJANAN PURBHAJI</t>
  </si>
  <si>
    <t>SB/GEN/6668</t>
  </si>
  <si>
    <t>AGRAWAL SARJU SATYNARAYAN</t>
  </si>
  <si>
    <t>21/Apr/2006</t>
  </si>
  <si>
    <t>Akhada Balapur</t>
  </si>
  <si>
    <t xml:space="preserve">DEAF PAYBLE </t>
  </si>
  <si>
    <t>SB/GEN/385</t>
  </si>
  <si>
    <t>SK.RASHID  SK.WAZIR</t>
  </si>
  <si>
    <t>12/Apr/2006</t>
  </si>
  <si>
    <t>SB/GEN/1209</t>
  </si>
  <si>
    <t>CHOPDE TUKARAM NAGORAO</t>
  </si>
  <si>
    <t>23/May/2006</t>
  </si>
  <si>
    <t>SB/GEN/1827</t>
  </si>
  <si>
    <t>SONTKKE PARSRAM DAGDU</t>
  </si>
  <si>
    <t>27/May/2006</t>
  </si>
  <si>
    <t>SB/GEN/666</t>
  </si>
  <si>
    <t>CHAPPARWAL SUKHALAL BANSHILAL</t>
  </si>
  <si>
    <t>20/Apr/2006</t>
  </si>
  <si>
    <t>SB/GEN/1890</t>
  </si>
  <si>
    <t>KAUSAR SULTANA SK.</t>
  </si>
  <si>
    <t>19/Apr/2006</t>
  </si>
  <si>
    <t>SB/GEN/1901</t>
  </si>
  <si>
    <t>MOBIN KHAJAMIYA SK.</t>
  </si>
  <si>
    <t>SB/GEN/2495</t>
  </si>
  <si>
    <t>MORE BAPURAO GYANBARAO</t>
  </si>
  <si>
    <t>15/Jun/2006</t>
  </si>
  <si>
    <t>SB/GEN/2509</t>
  </si>
  <si>
    <t>BADADAMKAR SUNIL MAROTRAO</t>
  </si>
  <si>
    <t>18/May/2006</t>
  </si>
  <si>
    <t>SB/GEN/2551</t>
  </si>
  <si>
    <t>PATHAN SIRAJ HASAN</t>
  </si>
  <si>
    <t>SB/GEN/2643</t>
  </si>
  <si>
    <t>PALAKUDTEWAR DATTA VISHWANATH</t>
  </si>
  <si>
    <t>28/Apr/2006</t>
  </si>
  <si>
    <t>SB/GEN/2744</t>
  </si>
  <si>
    <t>JADHAV SMT.PANCHAFULABAI DEVIDAS</t>
  </si>
  <si>
    <t>24/May/2006</t>
  </si>
  <si>
    <t>SB/GEN/3013</t>
  </si>
  <si>
    <t>BALKHANDE ARUN NAMAJI</t>
  </si>
  <si>
    <t>22/May/2006</t>
  </si>
  <si>
    <t>SB/GEN/3046</t>
  </si>
  <si>
    <t>SHIRFULE BHIMRAO GANUJI</t>
  </si>
  <si>
    <t>SB/GEN/3113</t>
  </si>
  <si>
    <t>HANMANTE SUDARSHAN RAGHUNATH</t>
  </si>
  <si>
    <t>20/Jun/2006</t>
  </si>
  <si>
    <t>SB/GEN/3161</t>
  </si>
  <si>
    <t>BONDHARE DEVIDAS DATATRAO</t>
  </si>
  <si>
    <t>17/Apr/2006</t>
  </si>
  <si>
    <t>SB/GEN/3180</t>
  </si>
  <si>
    <t>HANMANTE RAGHUNATH SATWAJI</t>
  </si>
  <si>
    <t>SB/GEN/3317</t>
  </si>
  <si>
    <t>PAWAR LAXAMANRAO BALIRAM</t>
  </si>
  <si>
    <t>SB/GEN/3374</t>
  </si>
  <si>
    <t>THORAT KALURAM PUNJAJI</t>
  </si>
  <si>
    <t>05/May/2006</t>
  </si>
  <si>
    <t>SB/GEN/3388</t>
  </si>
  <si>
    <t>SK.MUJMIL  SK.IMAM</t>
  </si>
  <si>
    <t>10/Apr/2006</t>
  </si>
  <si>
    <t>SB/GEN/3481</t>
  </si>
  <si>
    <t>SAJJAN MADHAV SHIVAJI</t>
  </si>
  <si>
    <t>16/May/2006</t>
  </si>
  <si>
    <t>SB/GEN/3517</t>
  </si>
  <si>
    <t>HANMANTE WACHALABAI RAGHUNATH</t>
  </si>
  <si>
    <t>SB/GEN/3513</t>
  </si>
  <si>
    <t>RATHOD VINTAM SHYAMA</t>
  </si>
  <si>
    <t>24/Jun/2006</t>
  </si>
  <si>
    <t>SB/GEN/3523</t>
  </si>
  <si>
    <t>SK.MUKTAR SK NAJUK</t>
  </si>
  <si>
    <t>05/Jun/2006</t>
  </si>
  <si>
    <t>SB/GEN/3531</t>
  </si>
  <si>
    <t>PATIL MAHESH VILASRAO</t>
  </si>
  <si>
    <t>17/Jun/2006</t>
  </si>
  <si>
    <t>SB/GEN/3530</t>
  </si>
  <si>
    <t>PATIL VILASRAO NANARAO</t>
  </si>
  <si>
    <t>16/Jun/2006</t>
  </si>
  <si>
    <t>SB/GEN/3547</t>
  </si>
  <si>
    <t>JOSHI BALWANT VISHWANATH</t>
  </si>
  <si>
    <t>SB/GEN/1094</t>
  </si>
  <si>
    <t>MAHAJAN NAMDEV DAGDU</t>
  </si>
  <si>
    <t>SB/GEN/846</t>
  </si>
  <si>
    <t>SHAIKH CHOTU IMAM</t>
  </si>
  <si>
    <t>06/Jun/2006</t>
  </si>
  <si>
    <t>Parbhani</t>
  </si>
  <si>
    <t xml:space="preserve">Amt tr DEAF PAYBLE </t>
  </si>
  <si>
    <t>CA/GEN/1974</t>
  </si>
  <si>
    <t>NOKIA GALLERY PAIRETY DEALE</t>
  </si>
  <si>
    <t>30/Jun/2006</t>
  </si>
  <si>
    <t>CA-GENERAL</t>
  </si>
  <si>
    <t>SB/GEN/9171</t>
  </si>
  <si>
    <t>JADHAV KASHINATH APPARAO</t>
  </si>
  <si>
    <t>SB/GEN/9335</t>
  </si>
  <si>
    <t>LALNI NAFISA NOORALI</t>
  </si>
  <si>
    <t>22/Jun/2006</t>
  </si>
  <si>
    <t>SB/GEN/9292</t>
  </si>
  <si>
    <t>SYED FAROOQUE SO</t>
  </si>
  <si>
    <t>30/May/2006</t>
  </si>
  <si>
    <t>SB/GEN/9313</t>
  </si>
  <si>
    <t>MEHTA NANDALAL PARMANAND</t>
  </si>
  <si>
    <t>10/Jun/2006</t>
  </si>
  <si>
    <t>SB/GEN/9312</t>
  </si>
  <si>
    <t>MEHTA CHANDRAPRAKASH PARAMANAND</t>
  </si>
  <si>
    <t>SB/GEN/9108</t>
  </si>
  <si>
    <t>KACHAVE RATNAMALA UDHAVRAO</t>
  </si>
  <si>
    <t>SB/GEN/8722</t>
  </si>
  <si>
    <t>SK NAJMA TALIM</t>
  </si>
  <si>
    <t>SB/GEN/7017</t>
  </si>
  <si>
    <t>SADIQ HUSSAIN NUSRAT</t>
  </si>
  <si>
    <t>SB/GEN/6840</t>
  </si>
  <si>
    <t>NAJEEB ULLAH KHAN</t>
  </si>
  <si>
    <t>SB/GEN/6017</t>
  </si>
  <si>
    <t>JANGID DHARMENDRA MULCHAND</t>
  </si>
  <si>
    <t>SB/GEN/5498</t>
  </si>
  <si>
    <t>JOSHI SATYANARAYAN SHANTILALJI</t>
  </si>
  <si>
    <t>SB/GEN/5718</t>
  </si>
  <si>
    <t>MOHD AKHTAR MOHD</t>
  </si>
  <si>
    <t>05/Apr/2006</t>
  </si>
  <si>
    <t>SB/GEN/5351</t>
  </si>
  <si>
    <t>ARDHAPURKAR VIPIN SURESHRAO</t>
  </si>
  <si>
    <t>11/May/2006</t>
  </si>
  <si>
    <t>SB/GEN/4994</t>
  </si>
  <si>
    <t>MD RAFIK MD</t>
  </si>
  <si>
    <t>SB/GEN/4792</t>
  </si>
  <si>
    <t>ASHRAFIA EDUCATION AND</t>
  </si>
  <si>
    <t>12/Jun/2006</t>
  </si>
  <si>
    <t>SB/GEN/1864</t>
  </si>
  <si>
    <t>PRATAPWAR SARIKA SHRIKANTRAO</t>
  </si>
  <si>
    <t>SB/GEN/1657</t>
  </si>
  <si>
    <t>JADHAV BABURAO DEVRAO</t>
  </si>
  <si>
    <t>SB/GEN/654</t>
  </si>
  <si>
    <t>SATPUTE ANITA S</t>
  </si>
  <si>
    <t>SB/GEN/7070</t>
  </si>
  <si>
    <t>AKBARI MAZAHR SULTANA</t>
  </si>
  <si>
    <t>29/Apr/2006</t>
  </si>
  <si>
    <t>Mantha</t>
  </si>
  <si>
    <t>SB/GEN/2877</t>
  </si>
  <si>
    <t>TOUR RANGNATH BAJIRAO</t>
  </si>
  <si>
    <t>SB/GEN/2881</t>
  </si>
  <si>
    <t>GUNJAL SUDHAKAR VIJAY</t>
  </si>
  <si>
    <t>SB/GEN/2876</t>
  </si>
  <si>
    <t>TOUR RADHAKISHAN MAROTRAO</t>
  </si>
  <si>
    <t>SB/GEN/2847</t>
  </si>
  <si>
    <t>BAN PADMAKAR GANESHRAO</t>
  </si>
  <si>
    <t>SB/GEN/2851</t>
  </si>
  <si>
    <t>BAN NARAYAN TATYA</t>
  </si>
  <si>
    <t>SB/GEN/2856</t>
  </si>
  <si>
    <t>LAHANE BABURAO NIVRUTTI</t>
  </si>
  <si>
    <t>SB/GEN/2857</t>
  </si>
  <si>
    <t>BAN ASARAM NARAYANRAO</t>
  </si>
  <si>
    <t>SB/GEN/2831</t>
  </si>
  <si>
    <t>NAWAL PRALHAD RAMBHAU</t>
  </si>
  <si>
    <t>SB/GEN/2843</t>
  </si>
  <si>
    <t>BAN NARAYAN TUKARAM</t>
  </si>
  <si>
    <t>SB/GEN/2818</t>
  </si>
  <si>
    <t>GAWALI RAMPRASAD DEVIDAS</t>
  </si>
  <si>
    <t>07/Jun/2006</t>
  </si>
  <si>
    <t>SB/GEN/2820</t>
  </si>
  <si>
    <t>NAGNATH TATYARAO BAN</t>
  </si>
  <si>
    <t>SB/GEN/2823</t>
  </si>
  <si>
    <t>KHOSE DEVRAO NIVRUTTI</t>
  </si>
  <si>
    <t>SB/GEN/2828</t>
  </si>
  <si>
    <t>GAWALI NARAYANRAO NIVRUTTI</t>
  </si>
  <si>
    <t>SB/GEN/2787</t>
  </si>
  <si>
    <t>NANWATE DATTARAO WAMANRAO</t>
  </si>
  <si>
    <t>SB/GEN/2794</t>
  </si>
  <si>
    <t>SURVE GANESHRAO BHAURAO</t>
  </si>
  <si>
    <t>SB/GEN/2733</t>
  </si>
  <si>
    <t>BHUMER BABASAHAB DADARAO</t>
  </si>
  <si>
    <t>SB/GEN/2720</t>
  </si>
  <si>
    <t>PAWAR RAMDAS ANNA</t>
  </si>
  <si>
    <t>SB/GEN/2694</t>
  </si>
  <si>
    <t>NAGARE SOW SANGITA</t>
  </si>
  <si>
    <t>SB/GEN/2664</t>
  </si>
  <si>
    <t>BHUMBAR BALKISAN BANSIRAO</t>
  </si>
  <si>
    <t>SB/GEN/2649</t>
  </si>
  <si>
    <t>SAWADE BHAGWAT PRABHAKARRAO</t>
  </si>
  <si>
    <t>PAWAR SURA MEHARBAN</t>
  </si>
  <si>
    <t>SB/GEN/2645</t>
  </si>
  <si>
    <t>DANGE RAMESH WAMANRAO</t>
  </si>
  <si>
    <t>SB/GEN/2628</t>
  </si>
  <si>
    <t>WATANE SUNDAR BAPURAO</t>
  </si>
  <si>
    <t>SB/GEN/2635</t>
  </si>
  <si>
    <t>AWACHAR BABURAO SHANKARRAO</t>
  </si>
  <si>
    <t>14/Jun/2006</t>
  </si>
  <si>
    <t>SB/GEN/2579</t>
  </si>
  <si>
    <t>BORADE RAMRAO BHAURAO</t>
  </si>
  <si>
    <t>SB/GEN/2589</t>
  </si>
  <si>
    <t>BORKAR DNYANESHWAR SUDAMRAO</t>
  </si>
  <si>
    <t>SB/GEN/2888</t>
  </si>
  <si>
    <t>KULKARNI SHESHRAO GANESHRAO</t>
  </si>
  <si>
    <t>SB/GEN/2916</t>
  </si>
  <si>
    <t>BHONGANE CHABURAO BHAURAO</t>
  </si>
  <si>
    <t>SB/GEN/2941</t>
  </si>
  <si>
    <t>MANE MADAN RAMBHAU</t>
  </si>
  <si>
    <t>SB/GEN/2991</t>
  </si>
  <si>
    <t>PANGE GANESH GOVINDRAO</t>
  </si>
  <si>
    <t>SB/GEN/2990</t>
  </si>
  <si>
    <t>ADHE SURESH PANDITRAO</t>
  </si>
  <si>
    <t>SB/GEN/2984</t>
  </si>
  <si>
    <t>YEWALE BAJIRAO BAPURAO</t>
  </si>
  <si>
    <t>SB/GEN/2993</t>
  </si>
  <si>
    <t>KADAM VISHNU DEVRAO</t>
  </si>
  <si>
    <t>SB/GEN/3075</t>
  </si>
  <si>
    <t>KADAM RAM RAOSAHEB</t>
  </si>
  <si>
    <t>SB/GEN/3071</t>
  </si>
  <si>
    <t>DAHIJE GULAB DADARAO</t>
  </si>
  <si>
    <t>SB/GEN/3065</t>
  </si>
  <si>
    <t>KHOSE SHESHRAO PANDURANG</t>
  </si>
  <si>
    <t>SB/GEN/3085</t>
  </si>
  <si>
    <t>GAIKWAD SAKHARAM NAGORAO</t>
  </si>
  <si>
    <t>SB/GEN/3082</t>
  </si>
  <si>
    <t>MUJMULE UTTAM RAOSAHEB</t>
  </si>
  <si>
    <t>SB/GEN/3079</t>
  </si>
  <si>
    <t>VIDHATE NARAYANRAO VITHOBA</t>
  </si>
  <si>
    <t>SB/GEN/3078</t>
  </si>
  <si>
    <t>KHANKE MANOHAR RAMBHAU</t>
  </si>
  <si>
    <t>SB/GEN/3087</t>
  </si>
  <si>
    <t>PACHANGE BABASAHEB SONIBA</t>
  </si>
  <si>
    <t>13/Jun/2006</t>
  </si>
  <si>
    <t>SB/GEN/3097</t>
  </si>
  <si>
    <t>PATODKAR SURESH PRABHAKAR</t>
  </si>
  <si>
    <t>SB/GEN/3114</t>
  </si>
  <si>
    <t>LOKHANDE RUSTAM SAKHARAM</t>
  </si>
  <si>
    <t>SB/GEN/3127</t>
  </si>
  <si>
    <t>RAJBINDE SARJERAO SHAMRAO</t>
  </si>
  <si>
    <t>SB/GEN/3151</t>
  </si>
  <si>
    <t>KALE BHARAT DASHRATH</t>
  </si>
  <si>
    <t>23/Jun/2006</t>
  </si>
  <si>
    <t>SB/GEN/3140</t>
  </si>
  <si>
    <t>TOUR PRAKASH VITTHALRAO</t>
  </si>
  <si>
    <t>19/Jun/2006</t>
  </si>
  <si>
    <t>SB/GEN/3138</t>
  </si>
  <si>
    <t>TOUR BABA NARAYAN</t>
  </si>
  <si>
    <t>SB/GEN/3136</t>
  </si>
  <si>
    <t>BHUMBAR DATTA BABASAHEB</t>
  </si>
  <si>
    <t>SB/GEN/3158</t>
  </si>
  <si>
    <t>TOUR RAJEBHAU BHIMRAO</t>
  </si>
  <si>
    <t>SB/GEN/2563</t>
  </si>
  <si>
    <t>CHAVHAN UTTAM HARDAS</t>
  </si>
  <si>
    <t>SB/GEN/2564</t>
  </si>
  <si>
    <t>RATHOD RAMA KALU</t>
  </si>
  <si>
    <t>SB/GEN/2557</t>
  </si>
  <si>
    <t>PAWAR VITTHAL SOMLA</t>
  </si>
  <si>
    <t>SB/GEN/2558</t>
  </si>
  <si>
    <t>RATHOD DHAVU KALU</t>
  </si>
  <si>
    <t>04/May/2006</t>
  </si>
  <si>
    <t>SB/GEN/635</t>
  </si>
  <si>
    <t>DESHMUKH SUBHASH SHANKAR</t>
  </si>
  <si>
    <t>SB/GEN/2562</t>
  </si>
  <si>
    <t>RATHOD WALDA RUPALA</t>
  </si>
  <si>
    <t>SB/GEN/2529</t>
  </si>
  <si>
    <t>KHARAT PRALHAD ABASAHEB</t>
  </si>
  <si>
    <t>22/Apr/2006</t>
  </si>
  <si>
    <t>SB/GEN/2497</t>
  </si>
  <si>
    <t>GORE MURLIDHAR NANA</t>
  </si>
  <si>
    <t>04/Apr/2006</t>
  </si>
  <si>
    <t>SB/GEN/2334</t>
  </si>
  <si>
    <t>PAWAR DNYASHWAR KISAN</t>
  </si>
  <si>
    <t>SB/GEN/2235</t>
  </si>
  <si>
    <t>TATHE SUDAM PANDURANG</t>
  </si>
  <si>
    <t>SB/GEN/2231</t>
  </si>
  <si>
    <t>AGHAW DNYANDEV BHIMAJI</t>
  </si>
  <si>
    <t>SB/GEN/1999</t>
  </si>
  <si>
    <t>PAWAR PANDURANG BANDU</t>
  </si>
  <si>
    <t>SB/GEN/1855</t>
  </si>
  <si>
    <t>RATHOD BHAURAO DHUMA</t>
  </si>
  <si>
    <t>SB/GEN/1396</t>
  </si>
  <si>
    <t>SHELKE SOPAN DADARAO</t>
  </si>
  <si>
    <t>02/Jun/2006</t>
  </si>
  <si>
    <t>SB/GEN/1335</t>
  </si>
  <si>
    <t>MORE RAJEBHAU VITTHALRAO</t>
  </si>
  <si>
    <t>SB/GEN/1331</t>
  </si>
  <si>
    <t>RATHOD KONDIRAM RAMUNAIK</t>
  </si>
  <si>
    <t>25/May/2006</t>
  </si>
  <si>
    <t>SB/GEN/1110</t>
  </si>
  <si>
    <t>VIDHATE BHAURAO BAPURAO</t>
  </si>
  <si>
    <t>SB/GEN/927</t>
  </si>
  <si>
    <t>SHELKE SMT.RUKHAMINBAI VITHALRAO</t>
  </si>
  <si>
    <t>26/Jun/2006</t>
  </si>
  <si>
    <t>SB/GEN/801</t>
  </si>
  <si>
    <t>KAKADE GANGARAM SAKHARAM</t>
  </si>
  <si>
    <t>01/Jun/2006</t>
  </si>
  <si>
    <t>SB/GEN/83</t>
  </si>
  <si>
    <t>DEVKAR WANKATRAO RAGHOJI</t>
  </si>
  <si>
    <t>SB/GEN/753</t>
  </si>
  <si>
    <t>CHAVAN SUBHASH BHAMALA</t>
  </si>
  <si>
    <t>SB/GEN/739</t>
  </si>
  <si>
    <t>KULKARNI ASHOK PRABHAKARRAO</t>
  </si>
  <si>
    <t>SB/GEN/689</t>
  </si>
  <si>
    <t>KENDHALE SUNIL SITARAM</t>
  </si>
  <si>
    <t>27/Apr/2006</t>
  </si>
  <si>
    <t>SB/GEN/2417</t>
  </si>
  <si>
    <t>SURWANSHI MANGALA MUNJAJI/ SURWANSHI ASHISHKUMAR MUNJAJI</t>
  </si>
  <si>
    <t>SB/GEN/2514</t>
  </si>
  <si>
    <t>MASKE SAKHARAM BAPURAO</t>
  </si>
  <si>
    <t>SB/GEN/2505</t>
  </si>
  <si>
    <t>KAWADE VASANTRAO SHRIMANTRAO</t>
  </si>
  <si>
    <t>Jalna</t>
  </si>
  <si>
    <t>CA/GEN/983</t>
  </si>
  <si>
    <t>SONKUNWAR GINNING FACTORY</t>
  </si>
  <si>
    <t>CA/GEN/1346</t>
  </si>
  <si>
    <t>MAHESHWARI ENTERPRISES</t>
  </si>
  <si>
    <t>08/Apr/2006</t>
  </si>
  <si>
    <t>JAD KU RUPALI</t>
  </si>
  <si>
    <t>SB/GEN/2974</t>
  </si>
  <si>
    <t>KUCHERIYA KAPIL KANTILALJI</t>
  </si>
  <si>
    <t>SB/GEN/2959</t>
  </si>
  <si>
    <t>DURE RAJU NAMDEO</t>
  </si>
  <si>
    <t>25/Apr/2006</t>
  </si>
  <si>
    <t>SB/GEN/2924</t>
  </si>
  <si>
    <t>CHANDAK SOW LEELABAI</t>
  </si>
  <si>
    <t>SB/GEN/2917</t>
  </si>
  <si>
    <t>DHOBALE RAMESHWAR GUNAJI</t>
  </si>
  <si>
    <t>SB/GEN/2836</t>
  </si>
  <si>
    <t>VAZAREKAR SANTOSH BHASKARRAO</t>
  </si>
  <si>
    <t>27/Jun/2006</t>
  </si>
  <si>
    <t>SB/GEN/2797</t>
  </si>
  <si>
    <t>SHINDE DEVIDAS PRABHAKAR</t>
  </si>
  <si>
    <t>SB/GEN/2740</t>
  </si>
  <si>
    <t>THOMBARE SOW SHWANTABAI</t>
  </si>
  <si>
    <t>SB/GEN/1845</t>
  </si>
  <si>
    <t>AGRAWAL GOVERDHAN PANNALAL</t>
  </si>
  <si>
    <t>28/Feb/2006</t>
  </si>
  <si>
    <t>SB/GEN/1793</t>
  </si>
  <si>
    <t>PANJAGE VIJAY JAYAJI</t>
  </si>
  <si>
    <t>SB/GEN/1677</t>
  </si>
  <si>
    <t>SETHIYA RITESH SURAJCHAND</t>
  </si>
  <si>
    <t>SB/GEN/3116</t>
  </si>
  <si>
    <t>SALUNKE KANTA SAKHARAM</t>
  </si>
  <si>
    <t>SB/GEN/3133</t>
  </si>
  <si>
    <t>SK.ANWAR SK.JABBAR .</t>
  </si>
  <si>
    <t>SB/GEN/3135</t>
  </si>
  <si>
    <t>KACHARE VITHAL NARYAN</t>
  </si>
  <si>
    <t>SB/GEN/3155</t>
  </si>
  <si>
    <t>JADHAV PANDIT DADARAO</t>
  </si>
  <si>
    <t>SB/GEN/3444</t>
  </si>
  <si>
    <t>RAUT SANJAY VISHAVNATH</t>
  </si>
  <si>
    <t>SB/GEN/3464</t>
  </si>
  <si>
    <t>KHARAT RAOSAHEB BABURAO</t>
  </si>
  <si>
    <t>06/May/2006</t>
  </si>
  <si>
    <t>SB/GEN/3482</t>
  </si>
  <si>
    <t>DHEKEKAR PURSHOTTAM VISHNUJI</t>
  </si>
  <si>
    <t>SB/GEN/3495</t>
  </si>
  <si>
    <t>AGRAWAL ANIL VASUDEV</t>
  </si>
  <si>
    <t>SB/GEN/3494</t>
  </si>
  <si>
    <t>WADHEKAR SUDAM HARIBHAU</t>
  </si>
  <si>
    <t>SB/GEN/298</t>
  </si>
  <si>
    <t>MOHTA RADESHYAM KASHINATH</t>
  </si>
  <si>
    <t>08/Mar/2006</t>
  </si>
  <si>
    <t>SB/GEN/584</t>
  </si>
  <si>
    <t>KAPOOR MANOJ MADHAVPRASAD</t>
  </si>
  <si>
    <t>30/Jan/2006</t>
  </si>
  <si>
    <t>SB/GEN/960</t>
  </si>
  <si>
    <t>AGRAWAL DEEPA TARACHAND</t>
  </si>
  <si>
    <t>SB/GEN/1453</t>
  </si>
  <si>
    <t>AGRAWAL NANDKISHOR SHANKARLAL</t>
  </si>
  <si>
    <t>SB/GEN/1472</t>
  </si>
  <si>
    <t>SAYAD NILOFAR S.QUMMUDDIN</t>
  </si>
  <si>
    <t>SB/GEN/1516</t>
  </si>
  <si>
    <t>MOHATA SHANTABAI RADHESHYAM</t>
  </si>
  <si>
    <t>SB/GEN/1547</t>
  </si>
  <si>
    <t>GARUDKAR MANOHAR GANPATRAO</t>
  </si>
  <si>
    <t>SB/GEN/1917</t>
  </si>
  <si>
    <t>SHUKLA SUNILKUMAR GOVINDRAO</t>
  </si>
  <si>
    <t>SB/GEN/1935</t>
  </si>
  <si>
    <t>NARVIYA RAMESH DADURAM</t>
  </si>
  <si>
    <t>SB/GEN/1982</t>
  </si>
  <si>
    <t>KALE UTTAM TANHAJI</t>
  </si>
  <si>
    <t>SB/GEN/2065</t>
  </si>
  <si>
    <t>MUTHA SANTOSH PARASMAL</t>
  </si>
  <si>
    <t>SB/GEN/2064</t>
  </si>
  <si>
    <t>ETHIYA MAHAVEER NEMICHAND</t>
  </si>
  <si>
    <t>SB/GEN/2211</t>
  </si>
  <si>
    <t>JAIN KANCHANBAI RATANLALJI/ JAIN INDERCHAND .</t>
  </si>
  <si>
    <t>SB/GEN/2532</t>
  </si>
  <si>
    <t>PALLOD GOPAL RAMKISAN</t>
  </si>
  <si>
    <t>MASTER ARPAN MG</t>
  </si>
  <si>
    <t>SB/GEN/2644</t>
  </si>
  <si>
    <t>SARODE SAHEBRAO BHAURAO</t>
  </si>
  <si>
    <t>SB/GEN/217</t>
  </si>
  <si>
    <t>JAIN VIJAYKUMAR MOHANLAL</t>
  </si>
  <si>
    <t>SB/GEN/101</t>
  </si>
  <si>
    <t>AGRAWAL ABHAY PHULCHANDJI</t>
  </si>
  <si>
    <t>SB/GEN/39</t>
  </si>
  <si>
    <t>MUTHA SMT. PRAGATI</t>
  </si>
  <si>
    <t>SB/GEN/172</t>
  </si>
  <si>
    <t>SHAH RAJENDRA RATILAL</t>
  </si>
  <si>
    <t>SB/GEN/38</t>
  </si>
  <si>
    <t>MUTHA SANDEEPKUMAR KACHRULAL</t>
  </si>
  <si>
    <t>Nanded</t>
  </si>
  <si>
    <t>CA/GEN/1605</t>
  </si>
  <si>
    <t>AASHIRWAD SALES CORPORATION</t>
  </si>
  <si>
    <t>SB/GEN/2228</t>
  </si>
  <si>
    <t>SMT.SAGUNABAI NARAYAN RAPOLE</t>
  </si>
  <si>
    <t>SB/GEN/2259</t>
  </si>
  <si>
    <t>SANGITA SANTOSH MEDHEWAR</t>
  </si>
  <si>
    <t>03/Jun/2006</t>
  </si>
  <si>
    <t>SB/GEN/2134</t>
  </si>
  <si>
    <t>BARGAL MAHANTAPPA GANPATIAPPA</t>
  </si>
  <si>
    <t>SB/GEN/1952</t>
  </si>
  <si>
    <t>SMT. SHARDABAI VIJAYKUMAR DASA</t>
  </si>
  <si>
    <t>SB/GEN/1639</t>
  </si>
  <si>
    <t>AMILKUMAR K SHAH And VANDANA A</t>
  </si>
  <si>
    <t>PRABHTE SURESH SATYNARAYAN</t>
  </si>
  <si>
    <t>SB/GEN/3391</t>
  </si>
  <si>
    <t>MUSALE VASANT RAMJI</t>
  </si>
  <si>
    <t>SB/GEN/3384</t>
  </si>
  <si>
    <t>HAJARA BEGUM WO KHJA SAHAB</t>
  </si>
  <si>
    <t>SB/GEN/3303</t>
  </si>
  <si>
    <t>ALLHAT SHYAM BHIKAJI</t>
  </si>
  <si>
    <t>SB/GEN/3346</t>
  </si>
  <si>
    <t>NOMULWAR CHANDRASHEKHAR RAMCHA</t>
  </si>
  <si>
    <t>PREETAMSINGH TIRATSINGH MAJOR</t>
  </si>
  <si>
    <t>SB/GEN/3139</t>
  </si>
  <si>
    <t>KOTGIRE KISAN MURLIDHAR</t>
  </si>
  <si>
    <t>SB/GEN/640</t>
  </si>
  <si>
    <t>MALKAR RAJU DEVRAO</t>
  </si>
  <si>
    <t>Akola</t>
  </si>
  <si>
    <t>CA/GEN/952</t>
  </si>
  <si>
    <t>KESHAR PULSES</t>
  </si>
  <si>
    <t>21/Jun/2006</t>
  </si>
  <si>
    <t>CA/GEN/372</t>
  </si>
  <si>
    <t>RAJKAMAL CINEMA</t>
  </si>
  <si>
    <t>SB/GEN/2598</t>
  </si>
  <si>
    <t>MATALIA BHAVESH SATISHCHANDRA</t>
  </si>
  <si>
    <t>SB/GEN/2427</t>
  </si>
  <si>
    <t>ABDUL ZAMIR ABDUL</t>
  </si>
  <si>
    <t>SB/GEN/2357</t>
  </si>
  <si>
    <t>HIWARALE LATA BADIRAM</t>
  </si>
  <si>
    <t>SB/GEN/2287</t>
  </si>
  <si>
    <t>MANWANI RAJKUMAR RAMCHAND</t>
  </si>
  <si>
    <t>SB/GEN/1981</t>
  </si>
  <si>
    <t>PATURKAR NAKUL CHANDRASHEKHAR</t>
  </si>
  <si>
    <t>SB/GEN/1936</t>
  </si>
  <si>
    <t>DESHMUKH SUNANDA AMBADAS</t>
  </si>
  <si>
    <t>SB/GEN/1808</t>
  </si>
  <si>
    <t>CHANDAK NANDLAL HARIKISAN</t>
  </si>
  <si>
    <t>SB/GEN/1811</t>
  </si>
  <si>
    <t>KORADIA DEEPA CHETAN</t>
  </si>
  <si>
    <t>SB/GEN/1701</t>
  </si>
  <si>
    <t>WAGH RASHIDA JOHAR</t>
  </si>
  <si>
    <t>SB/GEN/962</t>
  </si>
  <si>
    <t>GAVAI MILIND PUNDLIK</t>
  </si>
  <si>
    <t>SB/GEN/892</t>
  </si>
  <si>
    <t>IQBAL ABDUL KADIR</t>
  </si>
  <si>
    <t>SB/GEN/731</t>
  </si>
  <si>
    <t>CHANDAK RASHI GOPAL</t>
  </si>
  <si>
    <t>SB/GEN/561</t>
  </si>
  <si>
    <t>JAGMALANI CHANDRAKUMAR AYALDAY</t>
  </si>
  <si>
    <t>SB/GEN/487</t>
  </si>
  <si>
    <t>GANDHI PUSHPADEVI BABULA</t>
  </si>
  <si>
    <t>SB/GEN/282</t>
  </si>
  <si>
    <t>AMANKAR ASHOK MAHADEORAO</t>
  </si>
  <si>
    <t>SB/GEN/178</t>
  </si>
  <si>
    <t>GANDHI AMRITLAL NANDLAL</t>
  </si>
  <si>
    <t>Pandharkawada</t>
  </si>
  <si>
    <t>SB/GEN/494</t>
  </si>
  <si>
    <t>WADATE JAYWANT DALPATRAO</t>
  </si>
  <si>
    <t>SB/GEN/372</t>
  </si>
  <si>
    <t>BAJORIYA PRASHANT NANDLAL</t>
  </si>
  <si>
    <t>SB/GEN/384</t>
  </si>
  <si>
    <t>PARLAWAR SHYAMRAO GANGANNA</t>
  </si>
  <si>
    <t>SB/GEN/276</t>
  </si>
  <si>
    <t>SATURWAR BHASKAR SAMBASHIV</t>
  </si>
  <si>
    <t>17/May/2006</t>
  </si>
  <si>
    <t>SB/GEN/222</t>
  </si>
  <si>
    <t>RATHOD KAWADU KISAN</t>
  </si>
  <si>
    <t>SB/GEN/1096</t>
  </si>
  <si>
    <t>WAD MISS SAVITA</t>
  </si>
  <si>
    <t>SB/GEN/1343</t>
  </si>
  <si>
    <t>THORAT SUNIL SHANKAR</t>
  </si>
  <si>
    <t>SB/GEN/1466</t>
  </si>
  <si>
    <t>GADDAMWAR SANJAY KRISHNARAO</t>
  </si>
  <si>
    <t>SB/GEN/1557</t>
  </si>
  <si>
    <t>SK.ALIM  SK.ARIF.</t>
  </si>
  <si>
    <t>SB/GEN/1200</t>
  </si>
  <si>
    <t>KADIREWAR SHRIDHAR HANUMANTRAO</t>
  </si>
  <si>
    <t>SB/GEN/1608</t>
  </si>
  <si>
    <t>CHAVAN NARSING SHYAMRAO</t>
  </si>
  <si>
    <t>SHIWANWAR SUHDAKAR SHIVRAM</t>
  </si>
  <si>
    <t>SB/GEN/1649</t>
  </si>
  <si>
    <t>SHAIKH YUSUF SHAIKH</t>
  </si>
  <si>
    <t>SB/GEN/1642</t>
  </si>
  <si>
    <t>SK.AMIR  SK.MANSUR</t>
  </si>
  <si>
    <t>SB/GEN/1683</t>
  </si>
  <si>
    <t>RAJANI NASEEM AMEENBHAI</t>
  </si>
  <si>
    <t>KAVDE PRAVEEN GAJANAN</t>
  </si>
  <si>
    <t>13/Apr/2006</t>
  </si>
  <si>
    <t>SB/GEN/1661</t>
  </si>
  <si>
    <t>JADHAV CHANDU DHONDU</t>
  </si>
  <si>
    <t>SB/GEN/1662</t>
  </si>
  <si>
    <t>BAVNE ANANDRAO BHAGWANRAO</t>
  </si>
  <si>
    <t>SB/GEN/1734</t>
  </si>
  <si>
    <t>INGOLE PANKAJ BABARAO</t>
  </si>
  <si>
    <t>SB/GEN/1733</t>
  </si>
  <si>
    <t>CHOUDHARI CHANDRASHEKHER BABARAO</t>
  </si>
  <si>
    <t>SB/GEN/1732</t>
  </si>
  <si>
    <t>JIDDEWAR GULAB MAROTRAO</t>
  </si>
  <si>
    <t>SB/GEN/1744</t>
  </si>
  <si>
    <t>BEG SAMEER BEG</t>
  </si>
  <si>
    <t>SB/GEN/1738</t>
  </si>
  <si>
    <t>KATHANE VITTHAL GANPATRAO</t>
  </si>
  <si>
    <t>SB/GEN/1737</t>
  </si>
  <si>
    <t>WADULE GULAB ATMARAM</t>
  </si>
  <si>
    <t>SB/GEN/1825</t>
  </si>
  <si>
    <t>AGRAWAL SMT.NARMADABAI BHIKULAL</t>
  </si>
  <si>
    <t>SB/GEN/1822</t>
  </si>
  <si>
    <t>MESHRAM SUBHASH BHIMRAO</t>
  </si>
  <si>
    <t>20/May/2006</t>
  </si>
  <si>
    <t>SB/GEN/1834</t>
  </si>
  <si>
    <t>JAYBUNNISA ABDUL FAYYAJ</t>
  </si>
  <si>
    <t>SB/GEN/1842</t>
  </si>
  <si>
    <t>MADAVI VILAS RAMBHAU</t>
  </si>
  <si>
    <t>SB/GEN/1847</t>
  </si>
  <si>
    <t>SHENDE SAU.TAIBAI GOPALRAO</t>
  </si>
  <si>
    <t>SB/GEN/1084</t>
  </si>
  <si>
    <t>JADHAW SANTOSH SHESHRAO</t>
  </si>
  <si>
    <t>SB/GEN/1392</t>
  </si>
  <si>
    <t>WADDE BHAURAO CHAMPATRAO</t>
  </si>
  <si>
    <t>Yavatmal</t>
  </si>
  <si>
    <t>SB/GEN/1373</t>
  </si>
  <si>
    <t>GODBOLE SMT.SUMAN VITHALRAO</t>
  </si>
  <si>
    <t>29/Sep/2005</t>
  </si>
  <si>
    <t>SB/GEN/1227</t>
  </si>
  <si>
    <t>LOHIYA SOU.PREMLATA RATANLAL</t>
  </si>
  <si>
    <t>29/Sep/2004</t>
  </si>
  <si>
    <t>SB/GEN/1161</t>
  </si>
  <si>
    <t>KAYCHALE GANAPAT VITHOBAJI</t>
  </si>
  <si>
    <t>28/Jan/2004</t>
  </si>
  <si>
    <t>SB/GEN/1125</t>
  </si>
  <si>
    <t>YADAV RAJESH AMRUTLAL</t>
  </si>
  <si>
    <t>SB/GEN/907</t>
  </si>
  <si>
    <t>DHAHAPUTE DINESH TULSHIRAM</t>
  </si>
  <si>
    <t>SB/GEN/545</t>
  </si>
  <si>
    <t>PARADHI HEMANT MADEVRAO</t>
  </si>
  <si>
    <t>Dharmabad</t>
  </si>
  <si>
    <t>CA/GEN/331</t>
  </si>
  <si>
    <t>FTECH CONSTRUCTION KARKHALI</t>
  </si>
  <si>
    <t>SB/GEN/1183</t>
  </si>
  <si>
    <t>DAMA AMRUTLAL MANJIBHAI</t>
  </si>
  <si>
    <t>SB/GEN/997</t>
  </si>
  <si>
    <t>KADAM VISHWAMBAR JAKOJI</t>
  </si>
  <si>
    <t>31/Oct/2005</t>
  </si>
  <si>
    <t>SB/GEN/989</t>
  </si>
  <si>
    <t>JADHAV BALASAHAB MANIKRAO</t>
  </si>
  <si>
    <t>SB/GEN/992</t>
  </si>
  <si>
    <t>SUDDEWAD POSHATTI NAGOBA</t>
  </si>
  <si>
    <t>08/Nov/2005</t>
  </si>
  <si>
    <t>SB/GEN/961</t>
  </si>
  <si>
    <t>MD.ABDUL QUDDUS SO SK.MEHBOOB</t>
  </si>
  <si>
    <t>29/Jul/2005</t>
  </si>
  <si>
    <t>SB/GEN/918</t>
  </si>
  <si>
    <t>ANKUSHKAR SANTOSH SUBANRAO</t>
  </si>
  <si>
    <t>SB/GEN/773</t>
  </si>
  <si>
    <t>CHEPURKAR SHAKUNTALABAI NARSAYYA</t>
  </si>
  <si>
    <t>22/Jun/2005</t>
  </si>
  <si>
    <t>SB/GEN/527</t>
  </si>
  <si>
    <t>ARGULWAR SAIBABA DIGAMBARRAO</t>
  </si>
  <si>
    <t>SB/GEN/281</t>
  </si>
  <si>
    <t>MHAISE SMT.RUKHMINIBAI SANTUK</t>
  </si>
  <si>
    <t>SB/GEN/42</t>
  </si>
  <si>
    <t>CHANDANKAR VITHAL GANGARAM</t>
  </si>
  <si>
    <t>SB/GEN/56</t>
  </si>
  <si>
    <t>M.A.AZIZ SO MD.MOINUDDIN</t>
  </si>
  <si>
    <t>Bori</t>
  </si>
  <si>
    <t>SB/GEN/1410</t>
  </si>
  <si>
    <t>RAMA SAKHARAM INGOLE.</t>
  </si>
  <si>
    <t>SB/GEN/1333</t>
  </si>
  <si>
    <t>MANIK UTTAMRAO DOMBE.KANNAD.</t>
  </si>
  <si>
    <t>SB/GEN/1156</t>
  </si>
  <si>
    <t>ENGOLE GANESH UKANDI</t>
  </si>
  <si>
    <t>SB/GEN/872</t>
  </si>
  <si>
    <t>CHAVAN PINTU RAMBHAU</t>
  </si>
  <si>
    <t>SB/GEN/301</t>
  </si>
  <si>
    <t>GADEKAR BHAGWAN BAPURAO</t>
  </si>
  <si>
    <t>SB/GEN/302</t>
  </si>
  <si>
    <t>NANER RUKHAMANBAI APPARAO</t>
  </si>
  <si>
    <t>SB/GEN/112</t>
  </si>
  <si>
    <t>ROKADE UDHAU ASHROEBA</t>
  </si>
  <si>
    <t>SB/GEN/1145</t>
  </si>
  <si>
    <t>KANTHALE CHAGDEV SUDAMRAO</t>
  </si>
  <si>
    <t>Degloor</t>
  </si>
  <si>
    <t>CA/GEN-210</t>
  </si>
  <si>
    <t>MS NARAYANI AGENCIES</t>
  </si>
  <si>
    <t>SB/GEN-1294</t>
  </si>
  <si>
    <t>BIRADAR PANDURANG PARVATRAO</t>
  </si>
  <si>
    <t>SB/GEN-1274</t>
  </si>
  <si>
    <t>KESHAMWAR MAROTI LINGANNA</t>
  </si>
  <si>
    <t>SB/GEN-1111</t>
  </si>
  <si>
    <t>PAWAR HANMANT ATAMARAM</t>
  </si>
  <si>
    <t>SB/GEN-1036</t>
  </si>
  <si>
    <t>AMINABEE WO SK SALEEM</t>
  </si>
  <si>
    <t>SB/GEN-780</t>
  </si>
  <si>
    <t>GADAPWAR DNYESHWAR LAXMAN</t>
  </si>
  <si>
    <t>SB/GEN-654</t>
  </si>
  <si>
    <t>SWAMI RAJLING SANGAPPA</t>
  </si>
  <si>
    <t>SB/GEN-1374</t>
  </si>
  <si>
    <t>PANDHARPURE SHIVAJI KERBA</t>
  </si>
  <si>
    <t>SB/GEN-1375</t>
  </si>
  <si>
    <t>PANDHARPURE LAXMAN MADHAVRAO</t>
  </si>
  <si>
    <t>SB/GEN-1368</t>
  </si>
  <si>
    <t>BARADWAR VIDHYACHARAN LAXMANRAO</t>
  </si>
  <si>
    <t>04/Nov/2005</t>
  </si>
  <si>
    <t>SB/GEN-1345</t>
  </si>
  <si>
    <t>PATIL SUREKHA SANJAY</t>
  </si>
  <si>
    <t>SB/GEN-1351</t>
  </si>
  <si>
    <t>THADKE RAOSAHEB TULSIRAM</t>
  </si>
  <si>
    <t>SB/GEN-1320</t>
  </si>
  <si>
    <t>KHANPATTE AHILABAI PANDURANG</t>
  </si>
  <si>
    <t>SB/GEN-1504</t>
  </si>
  <si>
    <t>GAIKWAD VENKAT PUNDLIK</t>
  </si>
  <si>
    <t>SB/GEN-1505</t>
  </si>
  <si>
    <t>MANAGIKAR GANGARAM MAISAJI</t>
  </si>
  <si>
    <t>SB/GEN-1497</t>
  </si>
  <si>
    <t>POTANRIVAR MAROTI NAGNATH</t>
  </si>
  <si>
    <t>SB/GEN-1491</t>
  </si>
  <si>
    <t>PADMINIBAI VITTHAL BORLE</t>
  </si>
  <si>
    <t>08/May/2006</t>
  </si>
  <si>
    <t>SB/GEN-1477</t>
  </si>
  <si>
    <t>DESHMUKH MADHAV PANDHARINATH</t>
  </si>
  <si>
    <t>SB/GEN-1386</t>
  </si>
  <si>
    <t>CHILWARWAR BHUMANNA RAMANNA</t>
  </si>
  <si>
    <t>SB/GEN-301</t>
  </si>
  <si>
    <t>KALYANI VAIJANATH KASHINATHRAO</t>
  </si>
  <si>
    <t>SB/GEN-266</t>
  </si>
  <si>
    <t>WADIKAR PANDURANG SHAMRAO</t>
  </si>
  <si>
    <t>SB/GEN-215</t>
  </si>
  <si>
    <t>PANDE MADHAV GOVINDRAO</t>
  </si>
  <si>
    <t>SB/GEN-131</t>
  </si>
  <si>
    <t>CHOUNDEKAR VENKAT GANGADHAR</t>
  </si>
  <si>
    <t>Bhainsa</t>
  </si>
  <si>
    <t>SB/GEN/885</t>
  </si>
  <si>
    <t>G.SHARJABAI WO GANGARAM</t>
  </si>
  <si>
    <t>SB/GEN/873</t>
  </si>
  <si>
    <t>SULOCHANA WO SAINATH</t>
  </si>
  <si>
    <t>SB/GEN/857</t>
  </si>
  <si>
    <t>MAJIDALI SO MOHD</t>
  </si>
  <si>
    <t>SB/GEN/858</t>
  </si>
  <si>
    <t>TAJ BAIG SO</t>
  </si>
  <si>
    <t>SB/GEN/859</t>
  </si>
  <si>
    <t>ABDUL WAHED ABDUL</t>
  </si>
  <si>
    <t>SB/GEN/843</t>
  </si>
  <si>
    <t>MDJILANI SO YASEEN</t>
  </si>
  <si>
    <t>SB/GEN/844</t>
  </si>
  <si>
    <t>SK.ABDUL RAHEMAN SO</t>
  </si>
  <si>
    <t>SB/GEN/847</t>
  </si>
  <si>
    <t>N.MADHAV SO SAYANNA</t>
  </si>
  <si>
    <t>SB/GEN/817</t>
  </si>
  <si>
    <t>M.D.SAJID  SO.M.D.ISHAQ</t>
  </si>
  <si>
    <t>SB/GEN/824</t>
  </si>
  <si>
    <t>RASUL SO SAYEBU</t>
  </si>
  <si>
    <t>15/Apr/2006</t>
  </si>
  <si>
    <t>SB/GEN/795</t>
  </si>
  <si>
    <t>A.GANGADHAR SO RAMULU</t>
  </si>
  <si>
    <t>SB/GEN/797</t>
  </si>
  <si>
    <t>UMAKANTHRAMRAO UMAKANT SO</t>
  </si>
  <si>
    <t>SB/GEN/800</t>
  </si>
  <si>
    <t>BANDIWAR RAJESHWAR SO</t>
  </si>
  <si>
    <t>SB/GEN/785</t>
  </si>
  <si>
    <t>R.RAMDAS SO HANMANDLU</t>
  </si>
  <si>
    <t>SB/GEN/790</t>
  </si>
  <si>
    <t>K.KALPANA BAI WO</t>
  </si>
  <si>
    <t>SB/GEN/781</t>
  </si>
  <si>
    <t>J.MADHAVRAO SO VENKOBA</t>
  </si>
  <si>
    <t>SB/GEN/754</t>
  </si>
  <si>
    <t>SHAIK AKBAR BEGAM</t>
  </si>
  <si>
    <t xml:space="preserve"> </t>
  </si>
  <si>
    <t>SB/GEN/719</t>
  </si>
  <si>
    <t>AHMEDKHAN SO ISAAC</t>
  </si>
  <si>
    <t>SB/GEN/723</t>
  </si>
  <si>
    <t>POTHUGANTI RAJAMANI WO</t>
  </si>
  <si>
    <t>SB/GEN/615</t>
  </si>
  <si>
    <t>A.SUDARSHAN SO MADHAV</t>
  </si>
  <si>
    <t>SB/GEN/606</t>
  </si>
  <si>
    <t>P.SAINATH SO GANGANNA</t>
  </si>
  <si>
    <t>SB/GEN/613</t>
  </si>
  <si>
    <t>A.PAPAIAH SO NADIPENNA</t>
  </si>
  <si>
    <t>SB/GEN/602</t>
  </si>
  <si>
    <t>B.BHULOKAM SO POCHANNA</t>
  </si>
  <si>
    <t>SB/GEN/594</t>
  </si>
  <si>
    <t>N.BHUMANNA SO GANGANNA</t>
  </si>
  <si>
    <t>SB/GEN/596</t>
  </si>
  <si>
    <t>G.SAMBAJI SO NARSOJI</t>
  </si>
  <si>
    <t>SB/GEN/597</t>
  </si>
  <si>
    <t>P.LAXMAN SO MADHAVRAO</t>
  </si>
  <si>
    <t>SB/GEN/629</t>
  </si>
  <si>
    <t>N.VASTALABAI DO MALLANNA</t>
  </si>
  <si>
    <t>SB/GEN/641</t>
  </si>
  <si>
    <t>RAMA SO ADELYA</t>
  </si>
  <si>
    <t>SB/GEN/639</t>
  </si>
  <si>
    <t>N.PEERABAI WO SAYANNA</t>
  </si>
  <si>
    <t>13/May/2006</t>
  </si>
  <si>
    <t>MACHKURI  CHINNANA.</t>
  </si>
  <si>
    <t>SB/GEN/585</t>
  </si>
  <si>
    <t>N.DATTA SO GANGAIAH</t>
  </si>
  <si>
    <t>SB/GEN/538</t>
  </si>
  <si>
    <t>PADMAVATIBAI WO SAKARAM</t>
  </si>
  <si>
    <t>SB/GEN/356</t>
  </si>
  <si>
    <t>J.RAOSAHEB SO SHABRAO</t>
  </si>
  <si>
    <t>SB/GEN/377</t>
  </si>
  <si>
    <t>A.LAXMI WO PEDDA</t>
  </si>
  <si>
    <t>Wardha</t>
  </si>
  <si>
    <t>Account Number</t>
  </si>
  <si>
    <t>Account Name</t>
  </si>
  <si>
    <t>Last Transacted Date</t>
  </si>
  <si>
    <t>As on date</t>
  </si>
  <si>
    <t>SB/GEN/942</t>
  </si>
  <si>
    <t>WANDHARE PRAVIN PUNDLIKRAO</t>
  </si>
  <si>
    <t>SB/GEN/868</t>
  </si>
  <si>
    <t>GUPTA ABHILASH SUBHASHCHANDRA</t>
  </si>
  <si>
    <t>SB/GEN/699</t>
  </si>
  <si>
    <t>KULSANGE SANJAY SHYAMRAO</t>
  </si>
  <si>
    <t>SB/GEN/336</t>
  </si>
  <si>
    <t>BAIS RAJU DADUSINGH</t>
  </si>
  <si>
    <t>SB/GEN/294</t>
  </si>
  <si>
    <t>MACCHIWAR SHIVLINGAPPA SAHEBANNA</t>
  </si>
  <si>
    <t>SB/GEN/194</t>
  </si>
  <si>
    <t>BHATKULKAR GAJANAN MADHAVRAO</t>
  </si>
  <si>
    <t>Non Interest Account</t>
  </si>
  <si>
    <t>Non Interest Total</t>
  </si>
  <si>
    <t>Interest Account</t>
  </si>
  <si>
    <t>Interest Total</t>
  </si>
  <si>
    <t>Grand Total Account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</si>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</sst>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9]General"/>
    <numFmt numFmtId="166" formatCode="[$-409]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12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164" fontId="8" fillId="0" borderId="0" applyBorder="0" applyProtection="0"/>
    <xf numFmtId="0" fontId="13" fillId="0" borderId="0"/>
  </cellStyleXfs>
  <cellXfs count="66">
    <xf numFmtId="0" fontId="0" fillId="0" borderId="0" xfId="0"/>
    <xf numFmtId="15" fontId="4" fillId="0" borderId="0" xfId="1" applyNumberFormat="1" applyFont="1" applyAlignment="1">
      <alignment horizontal="center"/>
    </xf>
    <xf numFmtId="15" fontId="4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2" fontId="7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65" fontId="10" fillId="0" borderId="4" xfId="2" applyNumberFormat="1" applyFont="1" applyFill="1" applyBorder="1" applyAlignment="1" applyProtection="1">
      <alignment horizontal="center" vertical="center"/>
    </xf>
    <xf numFmtId="165" fontId="10" fillId="0" borderId="4" xfId="2" applyNumberFormat="1" applyFont="1" applyFill="1" applyBorder="1" applyAlignment="1" applyProtection="1"/>
    <xf numFmtId="166" fontId="10" fillId="0" borderId="4" xfId="2" applyNumberFormat="1" applyFont="1" applyFill="1" applyBorder="1" applyAlignment="1" applyProtection="1"/>
    <xf numFmtId="165" fontId="8" fillId="0" borderId="0" xfId="2" applyNumberFormat="1" applyFont="1" applyFill="1" applyAlignment="1" applyProtection="1">
      <alignment horizontal="center"/>
    </xf>
    <xf numFmtId="165" fontId="8" fillId="0" borderId="0" xfId="2" applyNumberFormat="1" applyFont="1" applyFill="1" applyAlignment="1" applyProtection="1"/>
    <xf numFmtId="166" fontId="8" fillId="0" borderId="0" xfId="2" applyNumberFormat="1" applyFont="1" applyFill="1" applyAlignment="1" applyProtection="1"/>
    <xf numFmtId="165" fontId="11" fillId="0" borderId="0" xfId="2" applyNumberFormat="1" applyFont="1" applyFill="1" applyAlignment="1" applyProtection="1">
      <alignment horizontal="center"/>
    </xf>
    <xf numFmtId="166" fontId="11" fillId="0" borderId="0" xfId="2" applyNumberFormat="1" applyFont="1" applyFill="1" applyAlignment="1" applyProtection="1">
      <alignment horizontal="right"/>
    </xf>
    <xf numFmtId="165" fontId="10" fillId="0" borderId="0" xfId="2" applyNumberFormat="1" applyFont="1" applyFill="1" applyAlignment="1" applyProtection="1">
      <alignment horizontal="center"/>
    </xf>
    <xf numFmtId="166" fontId="10" fillId="0" borderId="0" xfId="2" applyNumberFormat="1" applyFont="1" applyFill="1" applyAlignment="1" applyProtection="1">
      <alignment horizontal="right"/>
    </xf>
    <xf numFmtId="165" fontId="10" fillId="0" borderId="0" xfId="2" applyNumberFormat="1" applyFont="1" applyFill="1" applyAlignment="1" applyProtection="1"/>
    <xf numFmtId="2" fontId="10" fillId="0" borderId="0" xfId="2" applyNumberFormat="1" applyFont="1" applyFill="1" applyAlignment="1" applyProtection="1"/>
    <xf numFmtId="0" fontId="0" fillId="0" borderId="0" xfId="0" applyFont="1"/>
    <xf numFmtId="2" fontId="0" fillId="0" borderId="0" xfId="0" applyNumberFormat="1" applyFont="1"/>
    <xf numFmtId="2" fontId="12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5" fontId="0" fillId="0" borderId="0" xfId="0" applyNumberFormat="1" applyFont="1" applyBorder="1"/>
    <xf numFmtId="2" fontId="0" fillId="0" borderId="0" xfId="0" applyNumberFormat="1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right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left" vertical="top"/>
    </xf>
    <xf numFmtId="0" fontId="13" fillId="0" borderId="0" xfId="3" applyFont="1"/>
    <xf numFmtId="2" fontId="13" fillId="0" borderId="0" xfId="3" applyNumberFormat="1" applyFont="1"/>
    <xf numFmtId="2" fontId="13" fillId="0" borderId="0" xfId="3" applyNumberFormat="1" applyFont="1" applyAlignment="1">
      <alignment horizontal="right"/>
    </xf>
    <xf numFmtId="2" fontId="14" fillId="0" borderId="0" xfId="3" applyNumberFormat="1" applyFont="1"/>
    <xf numFmtId="0" fontId="14" fillId="0" borderId="0" xfId="3" applyFont="1"/>
    <xf numFmtId="2" fontId="14" fillId="0" borderId="0" xfId="3" applyNumberFormat="1" applyFont="1" applyAlignment="1">
      <alignment horizontal="right"/>
    </xf>
    <xf numFmtId="0" fontId="13" fillId="0" borderId="0" xfId="3" applyFont="1" applyAlignment="1">
      <alignment horizontal="left"/>
    </xf>
    <xf numFmtId="2" fontId="13" fillId="0" borderId="0" xfId="3" applyNumberFormat="1" applyFont="1" applyAlignment="1"/>
    <xf numFmtId="165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5" fontId="4" fillId="0" borderId="0" xfId="1" applyNumberFormat="1" applyFont="1" applyAlignment="1">
      <alignment horizontal="center"/>
    </xf>
    <xf numFmtId="15" fontId="4" fillId="0" borderId="0" xfId="1" applyNumberFormat="1" applyFont="1" applyAlignment="1">
      <alignment horizontal="right"/>
    </xf>
    <xf numFmtId="15" fontId="5" fillId="0" borderId="0" xfId="1" applyNumberFormat="1" applyFont="1" applyAlignment="1">
      <alignment horizontal="center"/>
    </xf>
    <xf numFmtId="15" fontId="5" fillId="0" borderId="0" xfId="1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165" fontId="9" fillId="0" borderId="3" xfId="2" applyNumberFormat="1" applyFont="1" applyFill="1" applyBorder="1" applyAlignment="1" applyProtection="1">
      <alignment horizontal="center"/>
    </xf>
  </cellXfs>
  <cellStyles count="4">
    <cellStyle name="Excel Built-in Normal" xfId="2"/>
    <cellStyle name="Normal" xfId="0" builtinId="0"/>
    <cellStyle name="Normal 2" xfId="3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"/>
  <sheetViews>
    <sheetView tabSelected="1" workbookViewId="0">
      <selection activeCell="C8" sqref="C8"/>
    </sheetView>
  </sheetViews>
  <sheetFormatPr defaultRowHeight="14.4" x14ac:dyDescent="0.3"/>
  <cols>
    <col min="2" max="2" width="19.109375" bestFit="1" customWidth="1"/>
    <col min="3" max="3" width="61" bestFit="1" customWidth="1"/>
    <col min="4" max="4" width="18.5546875" bestFit="1" customWidth="1"/>
    <col min="5" max="5" width="9.5546875" bestFit="1" customWidth="1"/>
    <col min="6" max="6" width="7.5546875" bestFit="1" customWidth="1"/>
    <col min="7" max="7" width="18.5546875" bestFit="1" customWidth="1"/>
  </cols>
  <sheetData>
    <row r="1" spans="1:10" ht="17.399999999999999" x14ac:dyDescent="0.3">
      <c r="A1" s="56" t="s">
        <v>0</v>
      </c>
      <c r="B1" s="56"/>
      <c r="C1" s="56"/>
      <c r="D1" s="56"/>
      <c r="E1" s="57"/>
      <c r="F1" s="57"/>
      <c r="G1" s="57"/>
      <c r="H1" s="56"/>
      <c r="I1" s="56"/>
      <c r="J1" s="56"/>
    </row>
    <row r="2" spans="1:10" x14ac:dyDescent="0.3">
      <c r="A2" s="58" t="s">
        <v>1</v>
      </c>
      <c r="B2" s="58"/>
      <c r="C2" s="58"/>
      <c r="D2" s="58"/>
      <c r="E2" s="59"/>
      <c r="F2" s="59"/>
      <c r="G2" s="59"/>
      <c r="H2" s="58"/>
      <c r="I2" s="58"/>
      <c r="J2" s="58"/>
    </row>
    <row r="3" spans="1:10" x14ac:dyDescent="0.3">
      <c r="A3" s="60">
        <v>42582</v>
      </c>
      <c r="B3" s="60"/>
      <c r="C3" s="60"/>
      <c r="D3" s="60"/>
      <c r="E3" s="61"/>
      <c r="F3" s="61"/>
      <c r="G3" s="61"/>
      <c r="H3" s="60"/>
      <c r="I3" s="60"/>
      <c r="J3" s="60"/>
    </row>
    <row r="4" spans="1:10" x14ac:dyDescent="0.3">
      <c r="A4" s="1"/>
      <c r="B4" s="1"/>
      <c r="C4" s="1"/>
      <c r="D4" s="1"/>
      <c r="E4" s="2"/>
      <c r="F4" s="2"/>
      <c r="G4" s="2"/>
      <c r="H4" s="1"/>
      <c r="I4" s="1"/>
      <c r="J4" s="1"/>
    </row>
    <row r="5" spans="1:10" ht="17.399999999999999" x14ac:dyDescent="0.3">
      <c r="A5" s="62" t="s">
        <v>2</v>
      </c>
      <c r="B5" s="62"/>
      <c r="C5" s="62"/>
      <c r="D5" s="62"/>
      <c r="E5" s="63"/>
      <c r="F5" s="63"/>
      <c r="G5" s="63"/>
      <c r="H5" s="62"/>
      <c r="I5" s="62"/>
      <c r="J5" s="1"/>
    </row>
    <row r="6" spans="1:10" x14ac:dyDescent="0.3">
      <c r="A6" s="3"/>
      <c r="D6" s="3"/>
      <c r="E6" s="4"/>
      <c r="F6" s="5"/>
      <c r="G6" s="5"/>
      <c r="H6" s="6" t="s">
        <v>3</v>
      </c>
      <c r="I6" s="7" t="s">
        <v>4</v>
      </c>
    </row>
    <row r="7" spans="1:10" x14ac:dyDescent="0.3">
      <c r="A7" s="8" t="s">
        <v>5</v>
      </c>
      <c r="B7" s="9" t="s">
        <v>6</v>
      </c>
      <c r="C7" s="9" t="s">
        <v>7</v>
      </c>
      <c r="D7" s="8" t="s">
        <v>8</v>
      </c>
      <c r="E7" s="10" t="s">
        <v>9</v>
      </c>
      <c r="F7" s="11" t="s">
        <v>10</v>
      </c>
      <c r="G7" s="11" t="s">
        <v>11</v>
      </c>
      <c r="H7" s="12" t="s">
        <v>12</v>
      </c>
      <c r="I7" s="9" t="s">
        <v>13</v>
      </c>
    </row>
    <row r="8" spans="1:10" x14ac:dyDescent="0.3">
      <c r="A8" s="3">
        <v>1</v>
      </c>
      <c r="B8" t="s">
        <v>14</v>
      </c>
      <c r="C8" t="s">
        <v>15</v>
      </c>
      <c r="D8" t="s">
        <v>16</v>
      </c>
      <c r="E8" s="13">
        <v>725</v>
      </c>
      <c r="F8" s="13">
        <v>6</v>
      </c>
      <c r="G8" s="13">
        <v>731</v>
      </c>
      <c r="H8" s="13" t="s">
        <v>17</v>
      </c>
      <c r="I8" t="s">
        <v>18</v>
      </c>
    </row>
    <row r="9" spans="1:10" x14ac:dyDescent="0.3">
      <c r="A9" s="3">
        <v>2</v>
      </c>
      <c r="B9" t="s">
        <v>19</v>
      </c>
      <c r="C9" t="s">
        <v>20</v>
      </c>
      <c r="D9" t="s">
        <v>21</v>
      </c>
      <c r="E9" s="13">
        <v>723</v>
      </c>
      <c r="F9" s="13">
        <v>6</v>
      </c>
      <c r="G9" s="13">
        <v>729</v>
      </c>
      <c r="H9" s="13" t="s">
        <v>17</v>
      </c>
      <c r="I9" t="s">
        <v>18</v>
      </c>
    </row>
    <row r="10" spans="1:10" x14ac:dyDescent="0.3">
      <c r="A10" s="3">
        <v>3</v>
      </c>
      <c r="B10" t="s">
        <v>22</v>
      </c>
      <c r="C10" t="s">
        <v>23</v>
      </c>
      <c r="D10" t="s">
        <v>24</v>
      </c>
      <c r="E10" s="13">
        <v>723</v>
      </c>
      <c r="F10" s="13">
        <v>6</v>
      </c>
      <c r="G10" s="13">
        <v>729</v>
      </c>
      <c r="H10" s="13" t="s">
        <v>17</v>
      </c>
      <c r="I10" t="s">
        <v>18</v>
      </c>
    </row>
    <row r="11" spans="1:10" x14ac:dyDescent="0.3">
      <c r="A11" s="3">
        <v>4</v>
      </c>
      <c r="B11" t="s">
        <v>25</v>
      </c>
      <c r="C11" t="s">
        <v>26</v>
      </c>
      <c r="D11" t="s">
        <v>27</v>
      </c>
      <c r="E11" s="13">
        <v>1208</v>
      </c>
      <c r="F11" s="13">
        <v>10</v>
      </c>
      <c r="G11" s="13">
        <v>1218</v>
      </c>
      <c r="H11" s="13" t="s">
        <v>17</v>
      </c>
      <c r="I11" t="s">
        <v>18</v>
      </c>
    </row>
    <row r="12" spans="1:10" x14ac:dyDescent="0.3">
      <c r="A12" s="3">
        <v>5</v>
      </c>
      <c r="B12" t="s">
        <v>28</v>
      </c>
      <c r="C12" t="s">
        <v>29</v>
      </c>
      <c r="D12" t="s">
        <v>30</v>
      </c>
      <c r="E12" s="13">
        <v>801</v>
      </c>
      <c r="F12" s="13">
        <v>7</v>
      </c>
      <c r="G12" s="13">
        <v>808</v>
      </c>
      <c r="H12" s="13" t="s">
        <v>17</v>
      </c>
      <c r="I12" t="s">
        <v>18</v>
      </c>
    </row>
    <row r="13" spans="1:10" x14ac:dyDescent="0.3">
      <c r="A13" s="3">
        <v>6</v>
      </c>
      <c r="B13" t="s">
        <v>31</v>
      </c>
      <c r="C13" t="s">
        <v>32</v>
      </c>
      <c r="D13" t="s">
        <v>33</v>
      </c>
      <c r="E13" s="13">
        <v>2104</v>
      </c>
      <c r="F13" s="13">
        <v>17</v>
      </c>
      <c r="G13" s="13">
        <v>2121</v>
      </c>
      <c r="H13" s="13" t="s">
        <v>17</v>
      </c>
      <c r="I13" t="s">
        <v>18</v>
      </c>
    </row>
    <row r="14" spans="1:10" x14ac:dyDescent="0.3">
      <c r="A14" s="3">
        <v>7</v>
      </c>
      <c r="B14" t="s">
        <v>34</v>
      </c>
      <c r="C14" t="s">
        <v>35</v>
      </c>
      <c r="D14" t="s">
        <v>36</v>
      </c>
      <c r="E14" s="13">
        <v>1682</v>
      </c>
      <c r="F14" s="13">
        <v>14</v>
      </c>
      <c r="G14" s="13">
        <v>1696</v>
      </c>
      <c r="H14" s="13" t="s">
        <v>17</v>
      </c>
      <c r="I14" t="s">
        <v>18</v>
      </c>
    </row>
    <row r="15" spans="1:10" x14ac:dyDescent="0.3">
      <c r="A15" s="3">
        <v>8</v>
      </c>
      <c r="B15" t="s">
        <v>37</v>
      </c>
      <c r="C15" t="s">
        <v>38</v>
      </c>
      <c r="D15" t="s">
        <v>39</v>
      </c>
      <c r="E15" s="13">
        <v>1612</v>
      </c>
      <c r="F15" s="13">
        <v>13</v>
      </c>
      <c r="G15" s="13">
        <v>1625</v>
      </c>
      <c r="H15" s="13" t="s">
        <v>17</v>
      </c>
      <c r="I15" t="s">
        <v>18</v>
      </c>
    </row>
    <row r="16" spans="1:10" x14ac:dyDescent="0.3">
      <c r="A16" s="3">
        <v>9</v>
      </c>
      <c r="B16" t="s">
        <v>40</v>
      </c>
      <c r="C16" t="s">
        <v>41</v>
      </c>
      <c r="D16" t="s">
        <v>42</v>
      </c>
      <c r="E16" s="13">
        <v>1685</v>
      </c>
      <c r="F16" s="13">
        <v>14</v>
      </c>
      <c r="G16" s="13">
        <v>1699</v>
      </c>
      <c r="H16" s="13" t="s">
        <v>17</v>
      </c>
      <c r="I16" t="s">
        <v>18</v>
      </c>
    </row>
    <row r="17" spans="1:9" x14ac:dyDescent="0.3">
      <c r="A17" s="3">
        <v>10</v>
      </c>
      <c r="B17" t="s">
        <v>43</v>
      </c>
      <c r="C17" t="s">
        <v>44</v>
      </c>
      <c r="D17" t="s">
        <v>45</v>
      </c>
      <c r="E17" s="13">
        <v>939.95</v>
      </c>
      <c r="F17" s="13">
        <v>8</v>
      </c>
      <c r="G17" s="13">
        <v>947.95</v>
      </c>
      <c r="H17" s="13" t="s">
        <v>17</v>
      </c>
      <c r="I17" t="s">
        <v>18</v>
      </c>
    </row>
    <row r="18" spans="1:9" x14ac:dyDescent="0.3">
      <c r="A18" s="3">
        <v>11</v>
      </c>
      <c r="B18" t="s">
        <v>46</v>
      </c>
      <c r="C18" t="s">
        <v>47</v>
      </c>
      <c r="D18" t="s">
        <v>48</v>
      </c>
      <c r="E18" s="13">
        <v>1175</v>
      </c>
      <c r="F18" s="13">
        <v>10</v>
      </c>
      <c r="G18" s="13">
        <v>1185</v>
      </c>
      <c r="H18" s="13" t="s">
        <v>17</v>
      </c>
      <c r="I18" t="s">
        <v>18</v>
      </c>
    </row>
    <row r="19" spans="1:9" x14ac:dyDescent="0.3">
      <c r="A19" s="3">
        <v>12</v>
      </c>
      <c r="B19" t="s">
        <v>49</v>
      </c>
      <c r="C19" t="s">
        <v>50</v>
      </c>
      <c r="D19" t="s">
        <v>48</v>
      </c>
      <c r="E19" s="13">
        <v>807</v>
      </c>
      <c r="F19" s="13">
        <v>7</v>
      </c>
      <c r="G19" s="13">
        <v>814</v>
      </c>
      <c r="H19" s="13" t="s">
        <v>17</v>
      </c>
      <c r="I19" t="s">
        <v>18</v>
      </c>
    </row>
    <row r="20" spans="1:9" x14ac:dyDescent="0.3">
      <c r="A20" s="3">
        <v>13</v>
      </c>
      <c r="B20" t="s">
        <v>51</v>
      </c>
      <c r="C20" t="s">
        <v>52</v>
      </c>
      <c r="D20" t="s">
        <v>53</v>
      </c>
      <c r="E20" s="13">
        <v>759</v>
      </c>
      <c r="F20" s="13">
        <v>6</v>
      </c>
      <c r="G20" s="13">
        <v>765</v>
      </c>
      <c r="H20" s="13" t="s">
        <v>17</v>
      </c>
      <c r="I20" t="s">
        <v>18</v>
      </c>
    </row>
    <row r="21" spans="1:9" x14ac:dyDescent="0.3">
      <c r="A21" s="3">
        <v>14</v>
      </c>
      <c r="B21" t="s">
        <v>54</v>
      </c>
      <c r="C21" t="s">
        <v>55</v>
      </c>
      <c r="D21" t="s">
        <v>56</v>
      </c>
      <c r="E21" s="13">
        <v>1592</v>
      </c>
      <c r="F21" s="13">
        <v>13</v>
      </c>
      <c r="G21" s="13">
        <v>1605</v>
      </c>
      <c r="H21" s="13" t="s">
        <v>17</v>
      </c>
      <c r="I21" t="s">
        <v>18</v>
      </c>
    </row>
    <row r="22" spans="1:9" x14ac:dyDescent="0.3">
      <c r="A22" s="3">
        <v>15</v>
      </c>
      <c r="B22" t="s">
        <v>57</v>
      </c>
      <c r="C22" t="s">
        <v>58</v>
      </c>
      <c r="D22" t="s">
        <v>59</v>
      </c>
      <c r="E22" s="13">
        <v>818</v>
      </c>
      <c r="F22" s="13">
        <v>7</v>
      </c>
      <c r="G22" s="13">
        <v>825</v>
      </c>
      <c r="H22" s="13" t="s">
        <v>17</v>
      </c>
      <c r="I22" t="s">
        <v>18</v>
      </c>
    </row>
    <row r="23" spans="1:9" x14ac:dyDescent="0.3">
      <c r="A23" s="3">
        <v>16</v>
      </c>
      <c r="B23" t="s">
        <v>60</v>
      </c>
      <c r="C23" t="s">
        <v>61</v>
      </c>
      <c r="D23" t="s">
        <v>39</v>
      </c>
      <c r="E23" s="13">
        <v>912</v>
      </c>
      <c r="F23" s="13">
        <v>7</v>
      </c>
      <c r="G23" s="13">
        <v>919</v>
      </c>
      <c r="H23" s="13" t="s">
        <v>17</v>
      </c>
      <c r="I23" t="s">
        <v>18</v>
      </c>
    </row>
    <row r="24" spans="1:9" x14ac:dyDescent="0.3">
      <c r="A24" s="3">
        <v>17</v>
      </c>
      <c r="B24" t="s">
        <v>62</v>
      </c>
      <c r="C24" t="s">
        <v>63</v>
      </c>
      <c r="D24" t="s">
        <v>64</v>
      </c>
      <c r="E24" s="13">
        <v>1370</v>
      </c>
      <c r="F24" s="13">
        <v>11</v>
      </c>
      <c r="G24" s="13">
        <v>1381</v>
      </c>
      <c r="H24" s="13" t="s">
        <v>17</v>
      </c>
      <c r="I24" t="s">
        <v>18</v>
      </c>
    </row>
    <row r="25" spans="1:9" x14ac:dyDescent="0.3">
      <c r="A25" s="3">
        <v>18</v>
      </c>
      <c r="B25" t="s">
        <v>65</v>
      </c>
      <c r="C25" t="s">
        <v>66</v>
      </c>
      <c r="D25" t="s">
        <v>67</v>
      </c>
      <c r="E25" s="13">
        <v>1073</v>
      </c>
      <c r="F25" s="13">
        <v>9</v>
      </c>
      <c r="G25" s="13">
        <v>1082</v>
      </c>
      <c r="H25" s="13" t="s">
        <v>17</v>
      </c>
      <c r="I25" t="s">
        <v>18</v>
      </c>
    </row>
    <row r="26" spans="1:9" x14ac:dyDescent="0.3">
      <c r="A26" s="3">
        <v>19</v>
      </c>
      <c r="B26" t="s">
        <v>68</v>
      </c>
      <c r="C26" t="s">
        <v>69</v>
      </c>
      <c r="D26" t="s">
        <v>70</v>
      </c>
      <c r="E26" s="13">
        <v>725</v>
      </c>
      <c r="F26" s="13">
        <v>6</v>
      </c>
      <c r="G26" s="13">
        <v>731</v>
      </c>
      <c r="H26" s="13" t="s">
        <v>17</v>
      </c>
      <c r="I26" t="s">
        <v>18</v>
      </c>
    </row>
    <row r="27" spans="1:9" x14ac:dyDescent="0.3">
      <c r="A27" s="3">
        <v>20</v>
      </c>
      <c r="B27" t="s">
        <v>71</v>
      </c>
      <c r="C27" t="s">
        <v>72</v>
      </c>
      <c r="D27" t="s">
        <v>73</v>
      </c>
      <c r="E27" s="13">
        <v>725</v>
      </c>
      <c r="F27" s="13">
        <v>6</v>
      </c>
      <c r="G27" s="13">
        <v>731</v>
      </c>
      <c r="H27" s="13" t="s">
        <v>17</v>
      </c>
      <c r="I27" t="s">
        <v>18</v>
      </c>
    </row>
    <row r="28" spans="1:9" x14ac:dyDescent="0.3">
      <c r="A28" s="3">
        <v>21</v>
      </c>
      <c r="B28" t="s">
        <v>74</v>
      </c>
      <c r="C28" t="s">
        <v>75</v>
      </c>
      <c r="D28" t="s">
        <v>76</v>
      </c>
      <c r="E28" s="13">
        <v>725</v>
      </c>
      <c r="F28" s="13">
        <v>6</v>
      </c>
      <c r="G28" s="13">
        <v>731</v>
      </c>
      <c r="H28" s="13" t="s">
        <v>17</v>
      </c>
      <c r="I28" t="s">
        <v>18</v>
      </c>
    </row>
    <row r="29" spans="1:9" x14ac:dyDescent="0.3">
      <c r="A29" s="3">
        <v>22</v>
      </c>
      <c r="B29" t="s">
        <v>77</v>
      </c>
      <c r="C29" t="s">
        <v>78</v>
      </c>
      <c r="D29" t="s">
        <v>79</v>
      </c>
      <c r="E29" s="13">
        <v>790</v>
      </c>
      <c r="F29" s="13">
        <v>6</v>
      </c>
      <c r="G29" s="13">
        <v>796</v>
      </c>
      <c r="H29" s="13" t="s">
        <v>17</v>
      </c>
      <c r="I29" t="s">
        <v>18</v>
      </c>
    </row>
    <row r="30" spans="1:9" x14ac:dyDescent="0.3">
      <c r="A30" s="3">
        <v>23</v>
      </c>
      <c r="B30" t="s">
        <v>80</v>
      </c>
      <c r="C30" t="s">
        <v>81</v>
      </c>
      <c r="D30" t="s">
        <v>79</v>
      </c>
      <c r="E30" s="13">
        <v>725</v>
      </c>
      <c r="F30" s="13">
        <v>6</v>
      </c>
      <c r="G30" s="13">
        <v>731</v>
      </c>
      <c r="H30" s="13" t="s">
        <v>17</v>
      </c>
      <c r="I30" t="s">
        <v>18</v>
      </c>
    </row>
    <row r="31" spans="1:9" x14ac:dyDescent="0.3">
      <c r="A31" s="3">
        <v>24</v>
      </c>
      <c r="B31" t="s">
        <v>82</v>
      </c>
      <c r="C31" t="s">
        <v>83</v>
      </c>
      <c r="D31" t="s">
        <v>16</v>
      </c>
      <c r="E31" s="13">
        <v>725</v>
      </c>
      <c r="F31" s="13">
        <v>6</v>
      </c>
      <c r="G31" s="13">
        <v>731</v>
      </c>
      <c r="H31" s="13" t="s">
        <v>17</v>
      </c>
      <c r="I31" t="s">
        <v>18</v>
      </c>
    </row>
    <row r="32" spans="1:9" x14ac:dyDescent="0.3">
      <c r="A32" s="3">
        <v>25</v>
      </c>
      <c r="B32" t="s">
        <v>84</v>
      </c>
      <c r="C32" t="s">
        <v>85</v>
      </c>
      <c r="D32" t="s">
        <v>86</v>
      </c>
      <c r="E32" s="13">
        <v>725</v>
      </c>
      <c r="F32" s="13">
        <v>6</v>
      </c>
      <c r="G32" s="13">
        <v>731</v>
      </c>
      <c r="H32" s="13" t="s">
        <v>17</v>
      </c>
      <c r="I32" t="s">
        <v>18</v>
      </c>
    </row>
    <row r="33" spans="1:9" x14ac:dyDescent="0.3">
      <c r="A33" s="3"/>
      <c r="D33" s="14" t="s">
        <v>11</v>
      </c>
      <c r="E33" s="15">
        <f>SUM(E8:E32)</f>
        <v>25848.95</v>
      </c>
      <c r="F33" s="15">
        <f>SUM(F8:F32)</f>
        <v>213</v>
      </c>
      <c r="G33" s="15">
        <f>SUM(G8:G32)</f>
        <v>26061.95</v>
      </c>
      <c r="H33" s="13"/>
    </row>
    <row r="34" spans="1:9" x14ac:dyDescent="0.3">
      <c r="A34" s="3"/>
      <c r="E34" s="13"/>
      <c r="F34" s="13"/>
      <c r="G34" s="13"/>
      <c r="H34" s="13"/>
    </row>
    <row r="35" spans="1:9" ht="18" x14ac:dyDescent="0.35">
      <c r="A35" s="64" t="s">
        <v>87</v>
      </c>
      <c r="B35" s="64"/>
      <c r="C35" s="64"/>
      <c r="D35" s="64"/>
      <c r="E35" s="64"/>
      <c r="F35" s="64"/>
      <c r="G35" s="64"/>
      <c r="H35" s="64"/>
      <c r="I35" s="64"/>
    </row>
    <row r="36" spans="1:9" x14ac:dyDescent="0.3">
      <c r="A36" s="16" t="s">
        <v>5</v>
      </c>
      <c r="B36" s="9" t="s">
        <v>6</v>
      </c>
      <c r="C36" s="9" t="s">
        <v>7</v>
      </c>
      <c r="D36" s="9" t="s">
        <v>8</v>
      </c>
      <c r="E36" s="12" t="s">
        <v>9</v>
      </c>
      <c r="F36" s="12" t="s">
        <v>10</v>
      </c>
      <c r="G36" s="12" t="s">
        <v>88</v>
      </c>
      <c r="H36" s="9" t="s">
        <v>12</v>
      </c>
      <c r="I36" s="9" t="s">
        <v>13</v>
      </c>
    </row>
    <row r="37" spans="1:9" x14ac:dyDescent="0.3">
      <c r="A37" s="3">
        <v>1</v>
      </c>
      <c r="B37" t="s">
        <v>89</v>
      </c>
      <c r="C37" t="s">
        <v>90</v>
      </c>
      <c r="D37" t="s">
        <v>91</v>
      </c>
      <c r="E37" s="13">
        <v>690.7</v>
      </c>
      <c r="F37" s="13">
        <v>6</v>
      </c>
      <c r="G37" s="13">
        <v>696.7</v>
      </c>
      <c r="H37" t="s">
        <v>17</v>
      </c>
      <c r="I37" t="s">
        <v>18</v>
      </c>
    </row>
    <row r="38" spans="1:9" x14ac:dyDescent="0.3">
      <c r="A38" s="3">
        <v>2</v>
      </c>
      <c r="B38" t="s">
        <v>92</v>
      </c>
      <c r="C38" t="s">
        <v>93</v>
      </c>
      <c r="D38" t="s">
        <v>94</v>
      </c>
      <c r="E38" s="13">
        <v>374.2</v>
      </c>
      <c r="F38" s="13">
        <v>3</v>
      </c>
      <c r="G38" s="13">
        <v>377.2</v>
      </c>
      <c r="H38" t="s">
        <v>17</v>
      </c>
      <c r="I38" t="s">
        <v>18</v>
      </c>
    </row>
    <row r="39" spans="1:9" x14ac:dyDescent="0.3">
      <c r="A39" s="3">
        <v>3</v>
      </c>
      <c r="B39" t="s">
        <v>95</v>
      </c>
      <c r="C39" t="s">
        <v>96</v>
      </c>
      <c r="D39" t="s">
        <v>97</v>
      </c>
      <c r="E39" s="13">
        <v>607</v>
      </c>
      <c r="F39" s="13">
        <v>5</v>
      </c>
      <c r="G39" s="13">
        <v>612</v>
      </c>
      <c r="H39" t="s">
        <v>17</v>
      </c>
      <c r="I39" t="s">
        <v>18</v>
      </c>
    </row>
    <row r="40" spans="1:9" x14ac:dyDescent="0.3">
      <c r="A40" s="3">
        <v>4</v>
      </c>
      <c r="B40" t="s">
        <v>98</v>
      </c>
      <c r="C40" t="s">
        <v>99</v>
      </c>
      <c r="D40" t="s">
        <v>100</v>
      </c>
      <c r="E40" s="13">
        <v>304</v>
      </c>
      <c r="F40" s="13">
        <v>3</v>
      </c>
      <c r="G40" s="13">
        <v>307</v>
      </c>
      <c r="H40" t="s">
        <v>17</v>
      </c>
      <c r="I40" t="s">
        <v>18</v>
      </c>
    </row>
    <row r="41" spans="1:9" x14ac:dyDescent="0.3">
      <c r="A41" s="3">
        <v>5</v>
      </c>
      <c r="B41" t="s">
        <v>101</v>
      </c>
      <c r="C41" t="s">
        <v>102</v>
      </c>
      <c r="D41" t="s">
        <v>103</v>
      </c>
      <c r="E41" s="13">
        <v>989</v>
      </c>
      <c r="F41" s="13">
        <v>8</v>
      </c>
      <c r="G41" s="13">
        <v>997</v>
      </c>
      <c r="H41" t="s">
        <v>17</v>
      </c>
      <c r="I41" t="s">
        <v>18</v>
      </c>
    </row>
    <row r="42" spans="1:9" x14ac:dyDescent="0.3">
      <c r="A42" s="3">
        <v>6</v>
      </c>
      <c r="B42" t="s">
        <v>104</v>
      </c>
      <c r="C42" t="s">
        <v>105</v>
      </c>
      <c r="D42" t="s">
        <v>103</v>
      </c>
      <c r="E42" s="13">
        <v>1101</v>
      </c>
      <c r="F42" s="13">
        <v>9</v>
      </c>
      <c r="G42" s="13">
        <v>1110</v>
      </c>
      <c r="H42" t="s">
        <v>17</v>
      </c>
      <c r="I42" t="s">
        <v>18</v>
      </c>
    </row>
    <row r="43" spans="1:9" x14ac:dyDescent="0.3">
      <c r="A43" s="3">
        <v>7</v>
      </c>
      <c r="B43" t="s">
        <v>106</v>
      </c>
      <c r="C43" t="s">
        <v>107</v>
      </c>
      <c r="D43" t="s">
        <v>108</v>
      </c>
      <c r="E43" s="13">
        <v>378</v>
      </c>
      <c r="F43" s="13">
        <v>3</v>
      </c>
      <c r="G43" s="13">
        <v>381</v>
      </c>
      <c r="H43" t="s">
        <v>17</v>
      </c>
      <c r="I43" t="s">
        <v>18</v>
      </c>
    </row>
    <row r="44" spans="1:9" x14ac:dyDescent="0.3">
      <c r="A44" s="3">
        <v>8</v>
      </c>
      <c r="B44" t="s">
        <v>109</v>
      </c>
      <c r="C44" t="s">
        <v>110</v>
      </c>
      <c r="D44" t="s">
        <v>111</v>
      </c>
      <c r="E44" s="13">
        <v>530.85</v>
      </c>
      <c r="F44" s="13">
        <v>4</v>
      </c>
      <c r="G44" s="13">
        <v>534.85</v>
      </c>
      <c r="H44" t="s">
        <v>17</v>
      </c>
      <c r="I44" t="s">
        <v>18</v>
      </c>
    </row>
    <row r="45" spans="1:9" x14ac:dyDescent="0.3">
      <c r="A45" s="3">
        <v>9</v>
      </c>
      <c r="B45" t="s">
        <v>112</v>
      </c>
      <c r="C45" t="s">
        <v>113</v>
      </c>
      <c r="D45" t="s">
        <v>27</v>
      </c>
      <c r="E45" s="13">
        <v>973</v>
      </c>
      <c r="F45" s="13">
        <v>8</v>
      </c>
      <c r="G45" s="13">
        <v>981</v>
      </c>
      <c r="H45" t="s">
        <v>17</v>
      </c>
      <c r="I45" t="s">
        <v>18</v>
      </c>
    </row>
    <row r="46" spans="1:9" x14ac:dyDescent="0.3">
      <c r="A46" s="3">
        <v>10</v>
      </c>
      <c r="B46" t="s">
        <v>114</v>
      </c>
      <c r="C46" t="s">
        <v>115</v>
      </c>
      <c r="D46" t="s">
        <v>116</v>
      </c>
      <c r="E46" s="13">
        <v>467</v>
      </c>
      <c r="F46" s="13">
        <v>4</v>
      </c>
      <c r="G46" s="13">
        <v>471</v>
      </c>
      <c r="H46" t="s">
        <v>17</v>
      </c>
      <c r="I46" t="s">
        <v>18</v>
      </c>
    </row>
    <row r="47" spans="1:9" x14ac:dyDescent="0.3">
      <c r="A47" s="3">
        <v>11</v>
      </c>
      <c r="B47" t="s">
        <v>117</v>
      </c>
      <c r="C47" t="s">
        <v>118</v>
      </c>
      <c r="D47" t="s">
        <v>119</v>
      </c>
      <c r="E47" s="13">
        <v>640</v>
      </c>
      <c r="F47" s="13">
        <v>5</v>
      </c>
      <c r="G47" s="13">
        <v>645</v>
      </c>
      <c r="H47" t="s">
        <v>17</v>
      </c>
      <c r="I47" t="s">
        <v>18</v>
      </c>
    </row>
    <row r="48" spans="1:9" x14ac:dyDescent="0.3">
      <c r="A48" s="3">
        <v>12</v>
      </c>
      <c r="B48" t="s">
        <v>120</v>
      </c>
      <c r="C48" t="s">
        <v>121</v>
      </c>
      <c r="D48" t="s">
        <v>122</v>
      </c>
      <c r="E48" s="13">
        <v>1166</v>
      </c>
      <c r="F48" s="13">
        <v>10</v>
      </c>
      <c r="G48" s="13">
        <v>1176</v>
      </c>
      <c r="H48" t="s">
        <v>17</v>
      </c>
      <c r="I48" t="s">
        <v>18</v>
      </c>
    </row>
    <row r="49" spans="1:9" x14ac:dyDescent="0.3">
      <c r="A49" s="3">
        <v>13</v>
      </c>
      <c r="B49" t="s">
        <v>123</v>
      </c>
      <c r="C49" t="s">
        <v>124</v>
      </c>
      <c r="D49" t="s">
        <v>21</v>
      </c>
      <c r="E49" s="13">
        <v>285</v>
      </c>
      <c r="F49" s="13">
        <v>2</v>
      </c>
      <c r="G49" s="13">
        <v>287</v>
      </c>
      <c r="H49" t="s">
        <v>17</v>
      </c>
      <c r="I49" t="s">
        <v>18</v>
      </c>
    </row>
    <row r="50" spans="1:9" x14ac:dyDescent="0.3">
      <c r="A50" s="3">
        <v>14</v>
      </c>
      <c r="B50" t="s">
        <v>125</v>
      </c>
      <c r="C50" t="s">
        <v>126</v>
      </c>
      <c r="D50" t="s">
        <v>127</v>
      </c>
      <c r="E50" s="13">
        <v>327</v>
      </c>
      <c r="F50" s="13">
        <v>3</v>
      </c>
      <c r="G50" s="13">
        <v>330</v>
      </c>
      <c r="H50" t="s">
        <v>17</v>
      </c>
      <c r="I50" t="s">
        <v>18</v>
      </c>
    </row>
    <row r="51" spans="1:9" x14ac:dyDescent="0.3">
      <c r="A51" s="3">
        <v>15</v>
      </c>
      <c r="B51" t="s">
        <v>128</v>
      </c>
      <c r="C51" t="s">
        <v>129</v>
      </c>
      <c r="D51" t="s">
        <v>130</v>
      </c>
      <c r="E51" s="13">
        <v>282</v>
      </c>
      <c r="F51" s="13">
        <v>2</v>
      </c>
      <c r="G51" s="13">
        <v>284</v>
      </c>
      <c r="H51" t="s">
        <v>17</v>
      </c>
      <c r="I51" t="s">
        <v>18</v>
      </c>
    </row>
    <row r="52" spans="1:9" x14ac:dyDescent="0.3">
      <c r="A52" s="3">
        <v>16</v>
      </c>
      <c r="B52" t="s">
        <v>131</v>
      </c>
      <c r="C52" t="s">
        <v>132</v>
      </c>
      <c r="D52" t="s">
        <v>127</v>
      </c>
      <c r="E52" s="13">
        <v>436</v>
      </c>
      <c r="F52" s="13">
        <v>4</v>
      </c>
      <c r="G52" s="13">
        <v>440</v>
      </c>
      <c r="H52" t="s">
        <v>17</v>
      </c>
      <c r="I52" t="s">
        <v>18</v>
      </c>
    </row>
    <row r="53" spans="1:9" x14ac:dyDescent="0.3">
      <c r="A53" s="3">
        <v>17</v>
      </c>
      <c r="B53" t="s">
        <v>133</v>
      </c>
      <c r="C53" t="s">
        <v>134</v>
      </c>
      <c r="D53" t="s">
        <v>127</v>
      </c>
      <c r="E53" s="13">
        <v>499</v>
      </c>
      <c r="F53" s="13">
        <v>4</v>
      </c>
      <c r="G53" s="13">
        <v>503</v>
      </c>
      <c r="H53" t="s">
        <v>17</v>
      </c>
      <c r="I53" t="s">
        <v>18</v>
      </c>
    </row>
    <row r="54" spans="1:9" x14ac:dyDescent="0.3">
      <c r="A54" s="3">
        <v>18</v>
      </c>
      <c r="B54" t="s">
        <v>135</v>
      </c>
      <c r="C54" t="s">
        <v>136</v>
      </c>
      <c r="D54" t="s">
        <v>137</v>
      </c>
      <c r="E54" s="13">
        <v>344</v>
      </c>
      <c r="F54" s="13">
        <v>3</v>
      </c>
      <c r="G54" s="13">
        <v>347</v>
      </c>
      <c r="H54" t="s">
        <v>17</v>
      </c>
      <c r="I54" t="s">
        <v>18</v>
      </c>
    </row>
    <row r="55" spans="1:9" x14ac:dyDescent="0.3">
      <c r="A55" s="3">
        <v>19</v>
      </c>
      <c r="B55" t="s">
        <v>138</v>
      </c>
      <c r="C55" t="s">
        <v>139</v>
      </c>
      <c r="D55" t="s">
        <v>140</v>
      </c>
      <c r="E55" s="13">
        <v>846</v>
      </c>
      <c r="F55" s="13">
        <v>7</v>
      </c>
      <c r="G55" s="13">
        <v>853</v>
      </c>
      <c r="H55" t="s">
        <v>17</v>
      </c>
      <c r="I55" t="s">
        <v>18</v>
      </c>
    </row>
    <row r="56" spans="1:9" x14ac:dyDescent="0.3">
      <c r="A56" s="3">
        <v>20</v>
      </c>
      <c r="B56" t="s">
        <v>141</v>
      </c>
      <c r="C56" t="s">
        <v>142</v>
      </c>
      <c r="D56" t="s">
        <v>143</v>
      </c>
      <c r="E56" s="13">
        <v>316</v>
      </c>
      <c r="F56" s="13">
        <v>3</v>
      </c>
      <c r="G56" s="13">
        <v>319</v>
      </c>
      <c r="H56" t="s">
        <v>17</v>
      </c>
      <c r="I56" t="s">
        <v>18</v>
      </c>
    </row>
    <row r="57" spans="1:9" x14ac:dyDescent="0.3">
      <c r="A57" s="3">
        <v>21</v>
      </c>
      <c r="B57" t="s">
        <v>144</v>
      </c>
      <c r="C57" t="s">
        <v>145</v>
      </c>
      <c r="D57" t="s">
        <v>143</v>
      </c>
      <c r="E57" s="13">
        <v>279</v>
      </c>
      <c r="F57" s="13">
        <v>2</v>
      </c>
      <c r="G57" s="13">
        <v>281</v>
      </c>
      <c r="H57" t="s">
        <v>17</v>
      </c>
      <c r="I57" t="s">
        <v>18</v>
      </c>
    </row>
    <row r="58" spans="1:9" x14ac:dyDescent="0.3">
      <c r="A58" s="3">
        <v>22</v>
      </c>
      <c r="B58" t="s">
        <v>146</v>
      </c>
      <c r="C58" t="s">
        <v>147</v>
      </c>
      <c r="D58" t="s">
        <v>148</v>
      </c>
      <c r="E58" s="13">
        <v>287</v>
      </c>
      <c r="F58" s="13">
        <v>2</v>
      </c>
      <c r="G58" s="13">
        <v>289</v>
      </c>
      <c r="H58" t="s">
        <v>17</v>
      </c>
      <c r="I58" t="s">
        <v>18</v>
      </c>
    </row>
    <row r="59" spans="1:9" x14ac:dyDescent="0.3">
      <c r="A59" s="3">
        <v>23</v>
      </c>
      <c r="B59" t="s">
        <v>149</v>
      </c>
      <c r="C59" t="s">
        <v>150</v>
      </c>
      <c r="D59" t="s">
        <v>151</v>
      </c>
      <c r="E59" s="13">
        <v>350</v>
      </c>
      <c r="F59" s="13">
        <v>3</v>
      </c>
      <c r="G59" s="13">
        <v>353</v>
      </c>
      <c r="H59" t="s">
        <v>17</v>
      </c>
      <c r="I59" t="s">
        <v>18</v>
      </c>
    </row>
    <row r="60" spans="1:9" x14ac:dyDescent="0.3">
      <c r="A60" s="3">
        <v>24</v>
      </c>
      <c r="B60" t="s">
        <v>152</v>
      </c>
      <c r="C60" t="s">
        <v>153</v>
      </c>
      <c r="D60" t="s">
        <v>154</v>
      </c>
      <c r="E60" s="13">
        <v>281</v>
      </c>
      <c r="F60" s="13">
        <v>2</v>
      </c>
      <c r="G60" s="13">
        <v>283</v>
      </c>
      <c r="H60" t="s">
        <v>17</v>
      </c>
      <c r="I60" t="s">
        <v>18</v>
      </c>
    </row>
    <row r="61" spans="1:9" x14ac:dyDescent="0.3">
      <c r="A61" s="3">
        <v>25</v>
      </c>
      <c r="B61" t="s">
        <v>155</v>
      </c>
      <c r="C61" t="s">
        <v>156</v>
      </c>
      <c r="D61" t="s">
        <v>157</v>
      </c>
      <c r="E61" s="13">
        <v>283</v>
      </c>
      <c r="F61" s="13">
        <v>2</v>
      </c>
      <c r="G61" s="13">
        <v>285</v>
      </c>
      <c r="H61" t="s">
        <v>17</v>
      </c>
      <c r="I61" t="s">
        <v>18</v>
      </c>
    </row>
    <row r="62" spans="1:9" x14ac:dyDescent="0.3">
      <c r="A62" s="3">
        <v>26</v>
      </c>
      <c r="B62" t="s">
        <v>158</v>
      </c>
      <c r="C62" t="s">
        <v>159</v>
      </c>
      <c r="D62" t="s">
        <v>27</v>
      </c>
      <c r="E62" s="13">
        <v>314</v>
      </c>
      <c r="F62" s="13">
        <v>3</v>
      </c>
      <c r="G62" s="13">
        <v>317</v>
      </c>
      <c r="H62" t="s">
        <v>17</v>
      </c>
      <c r="I62" t="s">
        <v>18</v>
      </c>
    </row>
    <row r="63" spans="1:9" x14ac:dyDescent="0.3">
      <c r="A63" s="3">
        <v>27</v>
      </c>
      <c r="B63" t="s">
        <v>160</v>
      </c>
      <c r="C63" t="s">
        <v>161</v>
      </c>
      <c r="D63" t="s">
        <v>76</v>
      </c>
      <c r="E63" s="13">
        <v>1132.55</v>
      </c>
      <c r="F63" s="13">
        <v>9</v>
      </c>
      <c r="G63" s="13">
        <v>1141.55</v>
      </c>
      <c r="H63" t="s">
        <v>17</v>
      </c>
      <c r="I63" t="s">
        <v>18</v>
      </c>
    </row>
    <row r="64" spans="1:9" x14ac:dyDescent="0.3">
      <c r="A64" s="3">
        <v>28</v>
      </c>
      <c r="B64" t="s">
        <v>162</v>
      </c>
      <c r="C64" t="s">
        <v>163</v>
      </c>
      <c r="D64" t="s">
        <v>164</v>
      </c>
      <c r="E64" s="13">
        <v>791.1</v>
      </c>
      <c r="F64" s="13">
        <v>7</v>
      </c>
      <c r="G64" s="13">
        <v>798.1</v>
      </c>
      <c r="H64" t="s">
        <v>17</v>
      </c>
      <c r="I64" t="s">
        <v>18</v>
      </c>
    </row>
    <row r="65" spans="1:9" x14ac:dyDescent="0.3">
      <c r="A65" s="3"/>
      <c r="D65" s="14" t="s">
        <v>11</v>
      </c>
      <c r="E65" s="15">
        <f>SUM(E37:E64)</f>
        <v>15273.4</v>
      </c>
      <c r="F65" s="15">
        <f>SUM(F37:F64)</f>
        <v>126</v>
      </c>
      <c r="G65" s="15">
        <f>SUM(G37:G64)</f>
        <v>15399.4</v>
      </c>
    </row>
    <row r="66" spans="1:9" x14ac:dyDescent="0.3">
      <c r="A66" s="3"/>
    </row>
    <row r="67" spans="1:9" x14ac:dyDescent="0.3">
      <c r="A67" s="3"/>
    </row>
    <row r="68" spans="1:9" ht="18" x14ac:dyDescent="0.35">
      <c r="A68" s="64" t="s">
        <v>165</v>
      </c>
      <c r="B68" s="64"/>
      <c r="C68" s="64"/>
      <c r="D68" s="64"/>
      <c r="E68" s="64"/>
      <c r="F68" s="64"/>
      <c r="G68" s="64"/>
      <c r="H68" s="64"/>
      <c r="I68" s="64"/>
    </row>
    <row r="69" spans="1:9" x14ac:dyDescent="0.3">
      <c r="A69" s="16" t="s">
        <v>5</v>
      </c>
      <c r="B69" s="9" t="s">
        <v>6</v>
      </c>
      <c r="C69" s="9" t="s">
        <v>7</v>
      </c>
      <c r="D69" s="9" t="s">
        <v>8</v>
      </c>
      <c r="E69" s="12" t="s">
        <v>9</v>
      </c>
      <c r="F69" s="12" t="s">
        <v>10</v>
      </c>
      <c r="G69" s="12" t="s">
        <v>166</v>
      </c>
      <c r="H69" s="9" t="s">
        <v>12</v>
      </c>
      <c r="I69" s="9" t="s">
        <v>13</v>
      </c>
    </row>
    <row r="70" spans="1:9" x14ac:dyDescent="0.3">
      <c r="A70" s="3">
        <v>1</v>
      </c>
      <c r="B70" t="s">
        <v>167</v>
      </c>
      <c r="C70" t="s">
        <v>168</v>
      </c>
      <c r="D70" t="s">
        <v>169</v>
      </c>
      <c r="E70" s="13">
        <v>1066</v>
      </c>
      <c r="F70" s="13">
        <v>0</v>
      </c>
      <c r="G70" s="13">
        <v>1066</v>
      </c>
      <c r="H70" t="s">
        <v>17</v>
      </c>
      <c r="I70" t="s">
        <v>170</v>
      </c>
    </row>
    <row r="71" spans="1:9" x14ac:dyDescent="0.3">
      <c r="A71" s="3"/>
      <c r="D71" s="14" t="s">
        <v>11</v>
      </c>
      <c r="E71" s="17">
        <v>1066</v>
      </c>
      <c r="F71" s="17">
        <v>0</v>
      </c>
      <c r="G71" s="17">
        <v>1066</v>
      </c>
    </row>
    <row r="72" spans="1:9" x14ac:dyDescent="0.3">
      <c r="A72" s="3"/>
      <c r="E72" s="13"/>
      <c r="F72" s="13"/>
      <c r="G72" s="13"/>
    </row>
    <row r="73" spans="1:9" x14ac:dyDescent="0.3">
      <c r="A73" s="3">
        <v>1</v>
      </c>
      <c r="B73" t="s">
        <v>171</v>
      </c>
      <c r="C73" t="s">
        <v>172</v>
      </c>
      <c r="D73" t="s">
        <v>91</v>
      </c>
      <c r="E73" s="13">
        <v>1418</v>
      </c>
      <c r="F73" s="13">
        <v>11</v>
      </c>
      <c r="G73" s="13">
        <v>1429</v>
      </c>
      <c r="H73" t="s">
        <v>17</v>
      </c>
      <c r="I73" t="s">
        <v>18</v>
      </c>
    </row>
    <row r="74" spans="1:9" x14ac:dyDescent="0.3">
      <c r="A74" s="3">
        <v>2</v>
      </c>
      <c r="B74" t="s">
        <v>173</v>
      </c>
      <c r="C74" t="s">
        <v>174</v>
      </c>
      <c r="D74" t="s">
        <v>175</v>
      </c>
      <c r="E74" s="13">
        <v>704</v>
      </c>
      <c r="F74" s="13">
        <v>6</v>
      </c>
      <c r="G74" s="13">
        <v>710</v>
      </c>
      <c r="H74" t="s">
        <v>17</v>
      </c>
      <c r="I74" t="s">
        <v>18</v>
      </c>
    </row>
    <row r="75" spans="1:9" x14ac:dyDescent="0.3">
      <c r="A75" s="3">
        <v>3</v>
      </c>
      <c r="B75" t="s">
        <v>176</v>
      </c>
      <c r="C75" t="s">
        <v>177</v>
      </c>
      <c r="D75" t="s">
        <v>178</v>
      </c>
      <c r="E75" s="13">
        <v>712</v>
      </c>
      <c r="F75" s="13">
        <v>6</v>
      </c>
      <c r="G75" s="13">
        <v>718</v>
      </c>
      <c r="H75" t="s">
        <v>17</v>
      </c>
      <c r="I75" t="s">
        <v>18</v>
      </c>
    </row>
    <row r="76" spans="1:9" x14ac:dyDescent="0.3">
      <c r="A76" s="3">
        <v>4</v>
      </c>
      <c r="B76" t="s">
        <v>179</v>
      </c>
      <c r="C76" t="s">
        <v>180</v>
      </c>
      <c r="D76" t="s">
        <v>181</v>
      </c>
      <c r="E76" s="13">
        <v>1849</v>
      </c>
      <c r="F76" s="13">
        <v>15</v>
      </c>
      <c r="G76" s="13">
        <v>1864</v>
      </c>
      <c r="H76" t="s">
        <v>17</v>
      </c>
      <c r="I76" t="s">
        <v>18</v>
      </c>
    </row>
    <row r="77" spans="1:9" x14ac:dyDescent="0.3">
      <c r="A77" s="3">
        <v>5</v>
      </c>
      <c r="B77" t="s">
        <v>182</v>
      </c>
      <c r="C77" t="s">
        <v>183</v>
      </c>
      <c r="D77" t="s">
        <v>181</v>
      </c>
      <c r="E77" s="13">
        <v>1849</v>
      </c>
      <c r="F77" s="13">
        <v>15</v>
      </c>
      <c r="G77" s="13">
        <v>1864</v>
      </c>
      <c r="H77" t="s">
        <v>17</v>
      </c>
      <c r="I77" t="s">
        <v>18</v>
      </c>
    </row>
    <row r="78" spans="1:9" x14ac:dyDescent="0.3">
      <c r="A78" s="3">
        <v>6</v>
      </c>
      <c r="B78" t="s">
        <v>184</v>
      </c>
      <c r="C78" t="s">
        <v>185</v>
      </c>
      <c r="D78" t="s">
        <v>48</v>
      </c>
      <c r="E78" s="13">
        <v>1247.06</v>
      </c>
      <c r="F78" s="13">
        <v>10</v>
      </c>
      <c r="G78" s="13">
        <v>1257.06</v>
      </c>
      <c r="H78" t="s">
        <v>17</v>
      </c>
      <c r="I78" t="s">
        <v>18</v>
      </c>
    </row>
    <row r="79" spans="1:9" x14ac:dyDescent="0.3">
      <c r="A79" s="3">
        <v>7</v>
      </c>
      <c r="B79" t="s">
        <v>186</v>
      </c>
      <c r="C79" t="s">
        <v>187</v>
      </c>
      <c r="D79" t="s">
        <v>143</v>
      </c>
      <c r="E79" s="13">
        <v>730</v>
      </c>
      <c r="F79" s="13">
        <v>6</v>
      </c>
      <c r="G79" s="13">
        <v>736</v>
      </c>
      <c r="H79" t="s">
        <v>17</v>
      </c>
      <c r="I79" t="s">
        <v>18</v>
      </c>
    </row>
    <row r="80" spans="1:9" x14ac:dyDescent="0.3">
      <c r="A80" s="3">
        <v>8</v>
      </c>
      <c r="B80" t="s">
        <v>188</v>
      </c>
      <c r="C80" t="s">
        <v>189</v>
      </c>
      <c r="D80" t="s">
        <v>70</v>
      </c>
      <c r="E80" s="13">
        <v>965</v>
      </c>
      <c r="F80" s="13">
        <v>8</v>
      </c>
      <c r="G80" s="13">
        <v>973</v>
      </c>
      <c r="H80" t="s">
        <v>17</v>
      </c>
      <c r="I80" t="s">
        <v>18</v>
      </c>
    </row>
    <row r="81" spans="1:9" x14ac:dyDescent="0.3">
      <c r="A81" s="3">
        <v>9</v>
      </c>
      <c r="B81" t="s">
        <v>190</v>
      </c>
      <c r="C81" t="s">
        <v>191</v>
      </c>
      <c r="D81" t="s">
        <v>27</v>
      </c>
      <c r="E81" s="13">
        <v>907</v>
      </c>
      <c r="F81" s="13">
        <v>7</v>
      </c>
      <c r="G81" s="13">
        <v>914</v>
      </c>
      <c r="H81" t="s">
        <v>17</v>
      </c>
      <c r="I81" t="s">
        <v>18</v>
      </c>
    </row>
    <row r="82" spans="1:9" x14ac:dyDescent="0.3">
      <c r="A82" s="3">
        <v>10</v>
      </c>
      <c r="B82" t="s">
        <v>192</v>
      </c>
      <c r="C82" t="s">
        <v>193</v>
      </c>
      <c r="D82" t="s">
        <v>16</v>
      </c>
      <c r="E82" s="13">
        <v>1638</v>
      </c>
      <c r="F82" s="13">
        <v>13</v>
      </c>
      <c r="G82" s="13">
        <v>1651</v>
      </c>
      <c r="H82" t="s">
        <v>17</v>
      </c>
      <c r="I82" t="s">
        <v>18</v>
      </c>
    </row>
    <row r="83" spans="1:9" x14ac:dyDescent="0.3">
      <c r="A83" s="3">
        <v>11</v>
      </c>
      <c r="B83" t="s">
        <v>194</v>
      </c>
      <c r="C83" t="s">
        <v>195</v>
      </c>
      <c r="D83" t="s">
        <v>100</v>
      </c>
      <c r="E83" s="13">
        <v>2792</v>
      </c>
      <c r="F83" s="13">
        <v>23</v>
      </c>
      <c r="G83" s="13">
        <v>2815</v>
      </c>
      <c r="H83" t="s">
        <v>17</v>
      </c>
      <c r="I83" t="s">
        <v>18</v>
      </c>
    </row>
    <row r="84" spans="1:9" x14ac:dyDescent="0.3">
      <c r="A84" s="3">
        <v>12</v>
      </c>
      <c r="B84" t="s">
        <v>196</v>
      </c>
      <c r="C84" t="s">
        <v>197</v>
      </c>
      <c r="D84" t="s">
        <v>198</v>
      </c>
      <c r="E84" s="13">
        <v>933</v>
      </c>
      <c r="F84" s="13">
        <v>8</v>
      </c>
      <c r="G84" s="13">
        <v>941</v>
      </c>
      <c r="H84" t="s">
        <v>17</v>
      </c>
      <c r="I84" t="s">
        <v>18</v>
      </c>
    </row>
    <row r="85" spans="1:9" x14ac:dyDescent="0.3">
      <c r="A85" s="3">
        <v>13</v>
      </c>
      <c r="B85" t="s">
        <v>199</v>
      </c>
      <c r="C85" t="s">
        <v>200</v>
      </c>
      <c r="D85" t="s">
        <v>201</v>
      </c>
      <c r="E85" s="13">
        <v>975.5</v>
      </c>
      <c r="F85" s="13">
        <v>8</v>
      </c>
      <c r="G85" s="13">
        <v>983.5</v>
      </c>
      <c r="H85" t="s">
        <v>17</v>
      </c>
      <c r="I85" t="s">
        <v>18</v>
      </c>
    </row>
    <row r="86" spans="1:9" x14ac:dyDescent="0.3">
      <c r="A86" s="3">
        <v>14</v>
      </c>
      <c r="B86" t="s">
        <v>202</v>
      </c>
      <c r="C86" t="s">
        <v>203</v>
      </c>
      <c r="D86" t="s">
        <v>97</v>
      </c>
      <c r="E86" s="13">
        <v>1449</v>
      </c>
      <c r="F86" s="13">
        <v>12</v>
      </c>
      <c r="G86" s="13">
        <v>1461</v>
      </c>
      <c r="H86" t="s">
        <v>17</v>
      </c>
      <c r="I86" t="s">
        <v>18</v>
      </c>
    </row>
    <row r="87" spans="1:9" x14ac:dyDescent="0.3">
      <c r="A87" s="3">
        <v>15</v>
      </c>
      <c r="B87" t="s">
        <v>204</v>
      </c>
      <c r="C87" t="s">
        <v>205</v>
      </c>
      <c r="D87" t="s">
        <v>206</v>
      </c>
      <c r="E87" s="13">
        <v>1036</v>
      </c>
      <c r="F87" s="13">
        <v>8</v>
      </c>
      <c r="G87" s="13">
        <v>1044</v>
      </c>
      <c r="H87" t="s">
        <v>17</v>
      </c>
      <c r="I87" t="s">
        <v>18</v>
      </c>
    </row>
    <row r="88" spans="1:9" x14ac:dyDescent="0.3">
      <c r="A88" s="3">
        <v>16</v>
      </c>
      <c r="B88" t="s">
        <v>207</v>
      </c>
      <c r="C88" t="s">
        <v>208</v>
      </c>
      <c r="D88" t="s">
        <v>169</v>
      </c>
      <c r="E88" s="13">
        <v>741</v>
      </c>
      <c r="F88" s="13">
        <v>6</v>
      </c>
      <c r="G88" s="13">
        <v>747</v>
      </c>
      <c r="H88" t="s">
        <v>17</v>
      </c>
      <c r="I88" t="s">
        <v>18</v>
      </c>
    </row>
    <row r="89" spans="1:9" x14ac:dyDescent="0.3">
      <c r="A89" s="3">
        <v>17</v>
      </c>
      <c r="B89" t="s">
        <v>209</v>
      </c>
      <c r="C89" t="s">
        <v>210</v>
      </c>
      <c r="D89" t="s">
        <v>70</v>
      </c>
      <c r="E89" s="13">
        <v>941.25</v>
      </c>
      <c r="F89" s="13">
        <v>8</v>
      </c>
      <c r="G89" s="13">
        <v>949.25</v>
      </c>
      <c r="H89" t="s">
        <v>17</v>
      </c>
      <c r="I89" t="s">
        <v>18</v>
      </c>
    </row>
    <row r="90" spans="1:9" x14ac:dyDescent="0.3">
      <c r="A90" s="3">
        <v>18</v>
      </c>
      <c r="B90" t="s">
        <v>211</v>
      </c>
      <c r="C90" t="s">
        <v>212</v>
      </c>
      <c r="D90" t="s">
        <v>76</v>
      </c>
      <c r="E90" s="13">
        <v>774.2</v>
      </c>
      <c r="F90" s="13">
        <v>6</v>
      </c>
      <c r="G90" s="13">
        <v>780.2</v>
      </c>
      <c r="H90" t="s">
        <v>17</v>
      </c>
      <c r="I90" t="s">
        <v>18</v>
      </c>
    </row>
    <row r="91" spans="1:9" x14ac:dyDescent="0.3">
      <c r="A91" s="3">
        <v>19</v>
      </c>
      <c r="B91" t="s">
        <v>213</v>
      </c>
      <c r="C91" t="s">
        <v>214</v>
      </c>
      <c r="D91" t="s">
        <v>215</v>
      </c>
      <c r="E91" s="13">
        <v>5</v>
      </c>
      <c r="F91" s="13">
        <v>0</v>
      </c>
      <c r="G91" s="13">
        <v>5</v>
      </c>
      <c r="H91" t="s">
        <v>17</v>
      </c>
      <c r="I91" t="s">
        <v>18</v>
      </c>
    </row>
    <row r="92" spans="1:9" x14ac:dyDescent="0.3">
      <c r="A92" s="3"/>
      <c r="D92" s="14" t="s">
        <v>11</v>
      </c>
      <c r="E92" s="15">
        <f>SUM(E73:E91)</f>
        <v>21666.01</v>
      </c>
      <c r="F92" s="15">
        <f>SUM(F73:F91)</f>
        <v>176</v>
      </c>
      <c r="G92" s="15">
        <f>SUM(G73:G91)</f>
        <v>21842.01</v>
      </c>
    </row>
    <row r="93" spans="1:9" x14ac:dyDescent="0.3">
      <c r="A93" s="3"/>
      <c r="D93" s="7"/>
      <c r="E93" s="6"/>
      <c r="F93" s="6"/>
      <c r="G93" s="6"/>
    </row>
    <row r="94" spans="1:9" x14ac:dyDescent="0.3">
      <c r="A94" s="3"/>
      <c r="D94" s="7"/>
      <c r="E94" s="7"/>
      <c r="F94" s="7" t="s">
        <v>11</v>
      </c>
      <c r="G94" s="6">
        <f>G92+G71</f>
        <v>22908.01</v>
      </c>
    </row>
    <row r="95" spans="1:9" x14ac:dyDescent="0.3">
      <c r="A95" s="3"/>
      <c r="D95" s="7"/>
      <c r="E95" s="7"/>
      <c r="F95" s="7"/>
      <c r="G95" s="7"/>
    </row>
    <row r="96" spans="1:9" ht="18" x14ac:dyDescent="0.35">
      <c r="A96" s="55" t="s">
        <v>216</v>
      </c>
      <c r="B96" s="55"/>
      <c r="C96" s="55"/>
      <c r="D96" s="55"/>
      <c r="E96" s="55"/>
      <c r="F96" s="55"/>
      <c r="G96" s="55"/>
      <c r="H96" s="55"/>
      <c r="I96" s="55"/>
    </row>
    <row r="97" spans="1:9" x14ac:dyDescent="0.3">
      <c r="A97" s="16" t="s">
        <v>5</v>
      </c>
      <c r="B97" s="9" t="s">
        <v>6</v>
      </c>
      <c r="C97" s="9" t="s">
        <v>7</v>
      </c>
      <c r="D97" s="9" t="s">
        <v>8</v>
      </c>
      <c r="E97" s="12" t="s">
        <v>9</v>
      </c>
      <c r="F97" s="12" t="s">
        <v>10</v>
      </c>
      <c r="G97" s="12" t="s">
        <v>166</v>
      </c>
      <c r="H97" s="9" t="s">
        <v>12</v>
      </c>
      <c r="I97" s="9" t="s">
        <v>13</v>
      </c>
    </row>
    <row r="98" spans="1:9" x14ac:dyDescent="0.3">
      <c r="A98" s="3">
        <v>1</v>
      </c>
      <c r="B98" t="s">
        <v>217</v>
      </c>
      <c r="C98" t="s">
        <v>218</v>
      </c>
      <c r="D98" t="s">
        <v>33</v>
      </c>
      <c r="E98" s="13">
        <v>692</v>
      </c>
      <c r="F98" s="13">
        <v>6</v>
      </c>
      <c r="G98" s="13">
        <v>698</v>
      </c>
      <c r="H98" t="s">
        <v>17</v>
      </c>
      <c r="I98" t="s">
        <v>18</v>
      </c>
    </row>
    <row r="99" spans="1:9" x14ac:dyDescent="0.3">
      <c r="A99" s="3">
        <v>2</v>
      </c>
      <c r="B99" t="s">
        <v>219</v>
      </c>
      <c r="C99" t="s">
        <v>220</v>
      </c>
      <c r="D99" t="s">
        <v>33</v>
      </c>
      <c r="E99" s="13">
        <v>692</v>
      </c>
      <c r="F99" s="13">
        <v>6</v>
      </c>
      <c r="G99" s="13">
        <v>698</v>
      </c>
      <c r="H99" t="s">
        <v>17</v>
      </c>
      <c r="I99" t="s">
        <v>18</v>
      </c>
    </row>
    <row r="100" spans="1:9" x14ac:dyDescent="0.3">
      <c r="A100" s="3">
        <v>3</v>
      </c>
      <c r="B100" t="s">
        <v>221</v>
      </c>
      <c r="C100" t="s">
        <v>222</v>
      </c>
      <c r="D100" t="s">
        <v>33</v>
      </c>
      <c r="E100" s="13">
        <v>692</v>
      </c>
      <c r="F100" s="13">
        <v>6</v>
      </c>
      <c r="G100" s="13">
        <v>698</v>
      </c>
      <c r="H100" t="s">
        <v>17</v>
      </c>
      <c r="I100" t="s">
        <v>18</v>
      </c>
    </row>
    <row r="101" spans="1:9" x14ac:dyDescent="0.3">
      <c r="A101" s="3">
        <v>4</v>
      </c>
      <c r="B101" t="s">
        <v>223</v>
      </c>
      <c r="C101" t="s">
        <v>224</v>
      </c>
      <c r="D101" t="s">
        <v>33</v>
      </c>
      <c r="E101" s="13">
        <v>709</v>
      </c>
      <c r="F101" s="13">
        <v>6</v>
      </c>
      <c r="G101" s="13">
        <v>715</v>
      </c>
      <c r="H101" t="s">
        <v>17</v>
      </c>
      <c r="I101" t="s">
        <v>18</v>
      </c>
    </row>
    <row r="102" spans="1:9" x14ac:dyDescent="0.3">
      <c r="A102" s="3">
        <v>5</v>
      </c>
      <c r="B102" t="s">
        <v>225</v>
      </c>
      <c r="C102" t="s">
        <v>226</v>
      </c>
      <c r="D102" t="s">
        <v>33</v>
      </c>
      <c r="E102" s="13">
        <v>692</v>
      </c>
      <c r="F102" s="13">
        <v>6</v>
      </c>
      <c r="G102" s="13">
        <v>698</v>
      </c>
      <c r="H102" t="s">
        <v>17</v>
      </c>
      <c r="I102" t="s">
        <v>18</v>
      </c>
    </row>
    <row r="103" spans="1:9" x14ac:dyDescent="0.3">
      <c r="A103" s="3">
        <v>6</v>
      </c>
      <c r="B103" t="s">
        <v>227</v>
      </c>
      <c r="C103" t="s">
        <v>228</v>
      </c>
      <c r="D103" t="s">
        <v>33</v>
      </c>
      <c r="E103" s="13">
        <v>692</v>
      </c>
      <c r="F103" s="13">
        <v>7</v>
      </c>
      <c r="G103" s="13">
        <v>699</v>
      </c>
      <c r="H103" t="s">
        <v>17</v>
      </c>
      <c r="I103" t="s">
        <v>18</v>
      </c>
    </row>
    <row r="104" spans="1:9" x14ac:dyDescent="0.3">
      <c r="A104" s="3">
        <v>7</v>
      </c>
      <c r="B104" t="s">
        <v>229</v>
      </c>
      <c r="C104" t="s">
        <v>230</v>
      </c>
      <c r="D104" t="s">
        <v>33</v>
      </c>
      <c r="E104" s="13">
        <v>729</v>
      </c>
      <c r="F104" s="13">
        <v>7</v>
      </c>
      <c r="G104" s="13">
        <v>736</v>
      </c>
      <c r="H104" t="s">
        <v>17</v>
      </c>
      <c r="I104" t="s">
        <v>18</v>
      </c>
    </row>
    <row r="105" spans="1:9" x14ac:dyDescent="0.3">
      <c r="A105" s="3">
        <v>8</v>
      </c>
      <c r="B105" t="s">
        <v>231</v>
      </c>
      <c r="C105" t="s">
        <v>232</v>
      </c>
      <c r="D105" t="s">
        <v>108</v>
      </c>
      <c r="E105" s="13">
        <v>664</v>
      </c>
      <c r="F105" s="13">
        <v>6</v>
      </c>
      <c r="G105" s="13">
        <v>670</v>
      </c>
      <c r="H105" t="s">
        <v>17</v>
      </c>
      <c r="I105" t="s">
        <v>18</v>
      </c>
    </row>
    <row r="106" spans="1:9" x14ac:dyDescent="0.3">
      <c r="A106" s="3">
        <v>9</v>
      </c>
      <c r="B106" t="s">
        <v>233</v>
      </c>
      <c r="C106" t="s">
        <v>234</v>
      </c>
      <c r="D106" t="s">
        <v>33</v>
      </c>
      <c r="E106" s="13">
        <v>685</v>
      </c>
      <c r="F106" s="13">
        <v>6</v>
      </c>
      <c r="G106" s="13">
        <v>691</v>
      </c>
      <c r="H106" t="s">
        <v>17</v>
      </c>
      <c r="I106" t="s">
        <v>18</v>
      </c>
    </row>
    <row r="107" spans="1:9" x14ac:dyDescent="0.3">
      <c r="A107" s="3">
        <v>10</v>
      </c>
      <c r="B107" t="s">
        <v>235</v>
      </c>
      <c r="C107" t="s">
        <v>236</v>
      </c>
      <c r="D107" t="s">
        <v>237</v>
      </c>
      <c r="E107" s="13">
        <v>664</v>
      </c>
      <c r="F107" s="13">
        <v>6</v>
      </c>
      <c r="G107" s="13">
        <v>670</v>
      </c>
      <c r="H107" t="s">
        <v>17</v>
      </c>
      <c r="I107" t="s">
        <v>18</v>
      </c>
    </row>
    <row r="108" spans="1:9" x14ac:dyDescent="0.3">
      <c r="A108" s="3">
        <v>11</v>
      </c>
      <c r="B108" t="s">
        <v>238</v>
      </c>
      <c r="C108" t="s">
        <v>239</v>
      </c>
      <c r="D108" t="s">
        <v>237</v>
      </c>
      <c r="E108" s="13">
        <v>664</v>
      </c>
      <c r="F108" s="13">
        <v>6</v>
      </c>
      <c r="G108" s="13">
        <v>670</v>
      </c>
      <c r="H108" t="s">
        <v>17</v>
      </c>
      <c r="I108" t="s">
        <v>18</v>
      </c>
    </row>
    <row r="109" spans="1:9" x14ac:dyDescent="0.3">
      <c r="A109" s="3">
        <v>12</v>
      </c>
      <c r="B109" t="s">
        <v>240</v>
      </c>
      <c r="C109" t="s">
        <v>241</v>
      </c>
      <c r="D109" t="s">
        <v>206</v>
      </c>
      <c r="E109" s="13">
        <v>692</v>
      </c>
      <c r="F109" s="13">
        <v>6</v>
      </c>
      <c r="G109" s="13">
        <v>698</v>
      </c>
      <c r="H109" t="s">
        <v>17</v>
      </c>
      <c r="I109" t="s">
        <v>18</v>
      </c>
    </row>
    <row r="110" spans="1:9" x14ac:dyDescent="0.3">
      <c r="A110" s="3">
        <v>13</v>
      </c>
      <c r="B110" t="s">
        <v>242</v>
      </c>
      <c r="C110" t="s">
        <v>243</v>
      </c>
      <c r="D110" t="s">
        <v>42</v>
      </c>
      <c r="E110" s="13">
        <v>664</v>
      </c>
      <c r="F110" s="13">
        <v>6</v>
      </c>
      <c r="G110" s="13">
        <v>670</v>
      </c>
      <c r="H110" t="s">
        <v>17</v>
      </c>
      <c r="I110" t="s">
        <v>18</v>
      </c>
    </row>
    <row r="111" spans="1:9" x14ac:dyDescent="0.3">
      <c r="A111" s="3">
        <v>14</v>
      </c>
      <c r="B111" t="s">
        <v>244</v>
      </c>
      <c r="C111" t="s">
        <v>245</v>
      </c>
      <c r="D111" t="s">
        <v>42</v>
      </c>
      <c r="E111" s="13">
        <v>664</v>
      </c>
      <c r="F111" s="13">
        <v>6</v>
      </c>
      <c r="G111" s="13">
        <v>670</v>
      </c>
      <c r="H111" t="s">
        <v>17</v>
      </c>
      <c r="I111" t="s">
        <v>18</v>
      </c>
    </row>
    <row r="112" spans="1:9" x14ac:dyDescent="0.3">
      <c r="A112" s="3">
        <v>15</v>
      </c>
      <c r="B112" t="s">
        <v>246</v>
      </c>
      <c r="C112" t="s">
        <v>247</v>
      </c>
      <c r="D112" t="s">
        <v>206</v>
      </c>
      <c r="E112" s="13">
        <v>664</v>
      </c>
      <c r="F112" s="13">
        <v>6</v>
      </c>
      <c r="G112" s="13">
        <v>670</v>
      </c>
      <c r="H112" t="s">
        <v>17</v>
      </c>
      <c r="I112" t="s">
        <v>18</v>
      </c>
    </row>
    <row r="113" spans="1:9" x14ac:dyDescent="0.3">
      <c r="A113" s="3">
        <v>16</v>
      </c>
      <c r="B113" t="s">
        <v>248</v>
      </c>
      <c r="C113" t="s">
        <v>249</v>
      </c>
      <c r="D113" t="s">
        <v>97</v>
      </c>
      <c r="E113" s="13">
        <v>763</v>
      </c>
      <c r="F113" s="13">
        <v>7</v>
      </c>
      <c r="G113" s="13">
        <v>770</v>
      </c>
      <c r="H113" t="s">
        <v>17</v>
      </c>
      <c r="I113" t="s">
        <v>18</v>
      </c>
    </row>
    <row r="114" spans="1:9" x14ac:dyDescent="0.3">
      <c r="A114" s="3">
        <v>17</v>
      </c>
      <c r="B114" t="s">
        <v>250</v>
      </c>
      <c r="C114" t="s">
        <v>251</v>
      </c>
      <c r="D114" t="s">
        <v>119</v>
      </c>
      <c r="E114" s="13">
        <v>763</v>
      </c>
      <c r="F114" s="13">
        <v>7</v>
      </c>
      <c r="G114" s="13">
        <v>770</v>
      </c>
      <c r="H114" t="s">
        <v>17</v>
      </c>
      <c r="I114" t="s">
        <v>18</v>
      </c>
    </row>
    <row r="115" spans="1:9" x14ac:dyDescent="0.3">
      <c r="A115" s="3">
        <v>18</v>
      </c>
      <c r="B115" t="s">
        <v>252</v>
      </c>
      <c r="C115" t="s">
        <v>253</v>
      </c>
      <c r="D115" t="s">
        <v>122</v>
      </c>
      <c r="E115" s="13">
        <v>664</v>
      </c>
      <c r="F115" s="13">
        <v>6</v>
      </c>
      <c r="G115" s="13">
        <v>670</v>
      </c>
      <c r="H115" t="s">
        <v>17</v>
      </c>
      <c r="I115" t="s">
        <v>18</v>
      </c>
    </row>
    <row r="116" spans="1:9" x14ac:dyDescent="0.3">
      <c r="A116" s="3">
        <v>19</v>
      </c>
      <c r="B116" t="s">
        <v>254</v>
      </c>
      <c r="C116" t="s">
        <v>255</v>
      </c>
      <c r="D116" t="s">
        <v>122</v>
      </c>
      <c r="E116" s="13">
        <v>664</v>
      </c>
      <c r="F116" s="13">
        <v>6</v>
      </c>
      <c r="G116" s="13">
        <v>670</v>
      </c>
      <c r="H116" t="s">
        <v>17</v>
      </c>
      <c r="I116" t="s">
        <v>18</v>
      </c>
    </row>
    <row r="117" spans="1:9" x14ac:dyDescent="0.3">
      <c r="A117" s="3">
        <v>20</v>
      </c>
      <c r="B117" t="s">
        <v>256</v>
      </c>
      <c r="C117" t="s">
        <v>257</v>
      </c>
      <c r="D117" t="s">
        <v>122</v>
      </c>
      <c r="E117" s="13">
        <v>809</v>
      </c>
      <c r="F117" s="13">
        <v>7</v>
      </c>
      <c r="G117" s="13">
        <v>816</v>
      </c>
      <c r="H117" t="s">
        <v>17</v>
      </c>
      <c r="I117" t="s">
        <v>18</v>
      </c>
    </row>
    <row r="118" spans="1:9" x14ac:dyDescent="0.3">
      <c r="A118" s="3">
        <v>21</v>
      </c>
      <c r="B118" t="s">
        <v>114</v>
      </c>
      <c r="C118" t="s">
        <v>258</v>
      </c>
      <c r="D118" t="s">
        <v>178</v>
      </c>
      <c r="E118" s="13">
        <v>662</v>
      </c>
      <c r="F118" s="13">
        <v>6</v>
      </c>
      <c r="G118" s="13">
        <v>668</v>
      </c>
      <c r="H118" t="s">
        <v>17</v>
      </c>
      <c r="I118" t="s">
        <v>18</v>
      </c>
    </row>
    <row r="119" spans="1:9" x14ac:dyDescent="0.3">
      <c r="A119" s="3">
        <v>22</v>
      </c>
      <c r="B119" t="s">
        <v>259</v>
      </c>
      <c r="C119" t="s">
        <v>260</v>
      </c>
      <c r="D119" t="s">
        <v>164</v>
      </c>
      <c r="E119" s="13">
        <v>1312</v>
      </c>
      <c r="F119" s="13">
        <v>12</v>
      </c>
      <c r="G119" s="13">
        <v>1324</v>
      </c>
      <c r="H119" t="s">
        <v>17</v>
      </c>
      <c r="I119" t="s">
        <v>18</v>
      </c>
    </row>
    <row r="120" spans="1:9" x14ac:dyDescent="0.3">
      <c r="A120" s="3">
        <v>23</v>
      </c>
      <c r="B120" t="s">
        <v>261</v>
      </c>
      <c r="C120" t="s">
        <v>262</v>
      </c>
      <c r="D120" t="s">
        <v>67</v>
      </c>
      <c r="E120" s="13">
        <v>672</v>
      </c>
      <c r="F120" s="13">
        <v>6</v>
      </c>
      <c r="G120" s="13">
        <v>678</v>
      </c>
      <c r="H120" t="s">
        <v>17</v>
      </c>
      <c r="I120" t="s">
        <v>18</v>
      </c>
    </row>
    <row r="121" spans="1:9" x14ac:dyDescent="0.3">
      <c r="A121" s="3">
        <v>24</v>
      </c>
      <c r="B121" t="s">
        <v>263</v>
      </c>
      <c r="C121" t="s">
        <v>264</v>
      </c>
      <c r="D121" t="s">
        <v>265</v>
      </c>
      <c r="E121" s="13">
        <v>960</v>
      </c>
      <c r="F121" s="13">
        <v>9</v>
      </c>
      <c r="G121" s="13">
        <v>969</v>
      </c>
      <c r="H121" t="s">
        <v>17</v>
      </c>
      <c r="I121" t="s">
        <v>18</v>
      </c>
    </row>
    <row r="122" spans="1:9" x14ac:dyDescent="0.3">
      <c r="A122" s="3">
        <v>25</v>
      </c>
      <c r="B122" t="s">
        <v>266</v>
      </c>
      <c r="C122" t="s">
        <v>267</v>
      </c>
      <c r="D122" t="s">
        <v>169</v>
      </c>
      <c r="E122" s="13">
        <v>964</v>
      </c>
      <c r="F122" s="13">
        <v>9</v>
      </c>
      <c r="G122" s="13">
        <v>973</v>
      </c>
      <c r="H122" t="s">
        <v>17</v>
      </c>
      <c r="I122" t="s">
        <v>18</v>
      </c>
    </row>
    <row r="123" spans="1:9" x14ac:dyDescent="0.3">
      <c r="A123" s="3">
        <v>26</v>
      </c>
      <c r="B123" t="s">
        <v>268</v>
      </c>
      <c r="C123" t="s">
        <v>269</v>
      </c>
      <c r="D123" t="s">
        <v>215</v>
      </c>
      <c r="E123" s="13">
        <v>672</v>
      </c>
      <c r="F123" s="13">
        <v>6</v>
      </c>
      <c r="G123" s="13">
        <v>678</v>
      </c>
      <c r="H123" t="s">
        <v>17</v>
      </c>
      <c r="I123" t="s">
        <v>18</v>
      </c>
    </row>
    <row r="124" spans="1:9" x14ac:dyDescent="0.3">
      <c r="A124" s="3">
        <v>27</v>
      </c>
      <c r="B124" t="s">
        <v>270</v>
      </c>
      <c r="C124" t="s">
        <v>271</v>
      </c>
      <c r="D124" t="s">
        <v>181</v>
      </c>
      <c r="E124" s="13">
        <v>1052</v>
      </c>
      <c r="F124" s="13">
        <v>9</v>
      </c>
      <c r="G124" s="13">
        <v>1061</v>
      </c>
      <c r="H124" t="s">
        <v>17</v>
      </c>
      <c r="I124" t="s">
        <v>18</v>
      </c>
    </row>
    <row r="125" spans="1:9" x14ac:dyDescent="0.3">
      <c r="A125" s="3">
        <v>28</v>
      </c>
      <c r="B125" t="s">
        <v>272</v>
      </c>
      <c r="C125" t="s">
        <v>273</v>
      </c>
      <c r="D125" t="s">
        <v>206</v>
      </c>
      <c r="E125" s="13">
        <v>763</v>
      </c>
      <c r="F125" s="13">
        <v>7</v>
      </c>
      <c r="G125" s="13">
        <v>770</v>
      </c>
      <c r="H125" t="s">
        <v>17</v>
      </c>
      <c r="I125" t="s">
        <v>18</v>
      </c>
    </row>
    <row r="126" spans="1:9" x14ac:dyDescent="0.3">
      <c r="A126" s="3">
        <v>29</v>
      </c>
      <c r="B126" t="s">
        <v>274</v>
      </c>
      <c r="C126" t="s">
        <v>275</v>
      </c>
      <c r="D126" t="s">
        <v>206</v>
      </c>
      <c r="E126" s="13">
        <v>664</v>
      </c>
      <c r="F126" s="13">
        <v>6</v>
      </c>
      <c r="G126" s="13">
        <v>670</v>
      </c>
      <c r="H126" t="s">
        <v>17</v>
      </c>
      <c r="I126" t="s">
        <v>18</v>
      </c>
    </row>
    <row r="127" spans="1:9" x14ac:dyDescent="0.3">
      <c r="A127" s="3">
        <v>30</v>
      </c>
      <c r="B127" t="s">
        <v>276</v>
      </c>
      <c r="C127" t="s">
        <v>277</v>
      </c>
      <c r="D127" t="s">
        <v>265</v>
      </c>
      <c r="E127" s="13">
        <v>664</v>
      </c>
      <c r="F127" s="13">
        <v>6</v>
      </c>
      <c r="G127" s="13">
        <v>670</v>
      </c>
      <c r="H127" t="s">
        <v>17</v>
      </c>
      <c r="I127" t="s">
        <v>18</v>
      </c>
    </row>
    <row r="128" spans="1:9" x14ac:dyDescent="0.3">
      <c r="A128" s="3">
        <v>31</v>
      </c>
      <c r="B128" t="s">
        <v>278</v>
      </c>
      <c r="C128" t="s">
        <v>279</v>
      </c>
      <c r="D128" t="s">
        <v>181</v>
      </c>
      <c r="E128" s="13">
        <v>664</v>
      </c>
      <c r="F128" s="13">
        <v>6</v>
      </c>
      <c r="G128" s="13">
        <v>670</v>
      </c>
      <c r="H128" t="s">
        <v>17</v>
      </c>
      <c r="I128" t="s">
        <v>18</v>
      </c>
    </row>
    <row r="129" spans="1:9" x14ac:dyDescent="0.3">
      <c r="A129" s="3">
        <v>32</v>
      </c>
      <c r="B129" t="s">
        <v>280</v>
      </c>
      <c r="C129" t="s">
        <v>281</v>
      </c>
      <c r="D129" t="s">
        <v>181</v>
      </c>
      <c r="E129" s="13">
        <v>664</v>
      </c>
      <c r="F129" s="13">
        <v>6</v>
      </c>
      <c r="G129" s="13">
        <v>670</v>
      </c>
      <c r="H129" t="s">
        <v>17</v>
      </c>
      <c r="I129" t="s">
        <v>18</v>
      </c>
    </row>
    <row r="130" spans="1:9" x14ac:dyDescent="0.3">
      <c r="A130" s="3">
        <v>33</v>
      </c>
      <c r="B130" t="s">
        <v>282</v>
      </c>
      <c r="C130" t="s">
        <v>283</v>
      </c>
      <c r="D130" t="s">
        <v>265</v>
      </c>
      <c r="E130" s="13">
        <v>664</v>
      </c>
      <c r="F130" s="13">
        <v>6</v>
      </c>
      <c r="G130" s="13">
        <v>670</v>
      </c>
      <c r="H130" t="s">
        <v>17</v>
      </c>
      <c r="I130" t="s">
        <v>18</v>
      </c>
    </row>
    <row r="131" spans="1:9" x14ac:dyDescent="0.3">
      <c r="A131" s="3">
        <v>34</v>
      </c>
      <c r="B131" t="s">
        <v>284</v>
      </c>
      <c r="C131" t="s">
        <v>285</v>
      </c>
      <c r="D131" t="s">
        <v>108</v>
      </c>
      <c r="E131" s="13">
        <v>664</v>
      </c>
      <c r="F131" s="13">
        <v>6</v>
      </c>
      <c r="G131" s="13">
        <v>670</v>
      </c>
      <c r="H131" t="s">
        <v>17</v>
      </c>
      <c r="I131" t="s">
        <v>18</v>
      </c>
    </row>
    <row r="132" spans="1:9" x14ac:dyDescent="0.3">
      <c r="A132" s="3">
        <v>35</v>
      </c>
      <c r="B132" t="s">
        <v>286</v>
      </c>
      <c r="C132" t="s">
        <v>287</v>
      </c>
      <c r="D132" t="s">
        <v>127</v>
      </c>
      <c r="E132" s="13">
        <v>513</v>
      </c>
      <c r="F132" s="13">
        <v>5</v>
      </c>
      <c r="G132" s="13">
        <v>518</v>
      </c>
      <c r="H132" t="s">
        <v>17</v>
      </c>
      <c r="I132" t="s">
        <v>18</v>
      </c>
    </row>
    <row r="133" spans="1:9" x14ac:dyDescent="0.3">
      <c r="A133" s="3">
        <v>36</v>
      </c>
      <c r="B133" t="s">
        <v>288</v>
      </c>
      <c r="C133" t="s">
        <v>289</v>
      </c>
      <c r="D133" t="s">
        <v>206</v>
      </c>
      <c r="E133" s="13">
        <v>664</v>
      </c>
      <c r="F133" s="13">
        <v>6</v>
      </c>
      <c r="G133" s="13">
        <v>670</v>
      </c>
      <c r="H133" t="s">
        <v>17</v>
      </c>
      <c r="I133" t="s">
        <v>18</v>
      </c>
    </row>
    <row r="134" spans="1:9" x14ac:dyDescent="0.3">
      <c r="A134" s="3">
        <v>37</v>
      </c>
      <c r="B134" t="s">
        <v>290</v>
      </c>
      <c r="C134" t="s">
        <v>291</v>
      </c>
      <c r="D134" t="s">
        <v>108</v>
      </c>
      <c r="E134" s="13">
        <v>664</v>
      </c>
      <c r="F134" s="13">
        <v>6</v>
      </c>
      <c r="G134" s="13">
        <v>670</v>
      </c>
      <c r="H134" t="s">
        <v>17</v>
      </c>
      <c r="I134" t="s">
        <v>18</v>
      </c>
    </row>
    <row r="135" spans="1:9" x14ac:dyDescent="0.3">
      <c r="A135" s="3">
        <v>38</v>
      </c>
      <c r="B135" t="s">
        <v>292</v>
      </c>
      <c r="C135" t="s">
        <v>293</v>
      </c>
      <c r="D135" t="s">
        <v>157</v>
      </c>
      <c r="E135" s="13">
        <v>664</v>
      </c>
      <c r="F135" s="13">
        <v>6</v>
      </c>
      <c r="G135" s="13">
        <v>670</v>
      </c>
      <c r="H135" t="s">
        <v>17</v>
      </c>
      <c r="I135" t="s">
        <v>18</v>
      </c>
    </row>
    <row r="136" spans="1:9" x14ac:dyDescent="0.3">
      <c r="A136" s="3">
        <v>39</v>
      </c>
      <c r="B136" t="s">
        <v>294</v>
      </c>
      <c r="C136" t="s">
        <v>295</v>
      </c>
      <c r="D136" t="s">
        <v>154</v>
      </c>
      <c r="E136" s="13">
        <v>707</v>
      </c>
      <c r="F136" s="13">
        <v>6</v>
      </c>
      <c r="G136" s="13">
        <v>713</v>
      </c>
      <c r="H136" t="s">
        <v>17</v>
      </c>
      <c r="I136" t="s">
        <v>18</v>
      </c>
    </row>
    <row r="137" spans="1:9" x14ac:dyDescent="0.3">
      <c r="A137" s="3">
        <v>40</v>
      </c>
      <c r="B137" t="s">
        <v>296</v>
      </c>
      <c r="C137" t="s">
        <v>297</v>
      </c>
      <c r="D137" t="s">
        <v>157</v>
      </c>
      <c r="E137" s="13">
        <v>664</v>
      </c>
      <c r="F137" s="13">
        <v>6</v>
      </c>
      <c r="G137" s="13">
        <v>670</v>
      </c>
      <c r="H137" t="s">
        <v>17</v>
      </c>
      <c r="I137" t="s">
        <v>18</v>
      </c>
    </row>
    <row r="138" spans="1:9" x14ac:dyDescent="0.3">
      <c r="A138" s="3">
        <v>41</v>
      </c>
      <c r="B138" t="s">
        <v>298</v>
      </c>
      <c r="C138" t="s">
        <v>299</v>
      </c>
      <c r="D138" t="s">
        <v>300</v>
      </c>
      <c r="E138" s="13">
        <v>692</v>
      </c>
      <c r="F138" s="13">
        <v>6</v>
      </c>
      <c r="G138" s="13">
        <v>698</v>
      </c>
      <c r="H138" t="s">
        <v>17</v>
      </c>
      <c r="I138" t="s">
        <v>18</v>
      </c>
    </row>
    <row r="139" spans="1:9" x14ac:dyDescent="0.3">
      <c r="A139" s="3">
        <v>42</v>
      </c>
      <c r="B139" t="s">
        <v>301</v>
      </c>
      <c r="C139" t="s">
        <v>302</v>
      </c>
      <c r="D139" t="s">
        <v>300</v>
      </c>
      <c r="E139" s="13">
        <v>664</v>
      </c>
      <c r="F139" s="13">
        <v>6</v>
      </c>
      <c r="G139" s="13">
        <v>670</v>
      </c>
      <c r="H139" t="s">
        <v>17</v>
      </c>
      <c r="I139" t="s">
        <v>18</v>
      </c>
    </row>
    <row r="140" spans="1:9" x14ac:dyDescent="0.3">
      <c r="A140" s="3">
        <v>43</v>
      </c>
      <c r="B140" t="s">
        <v>303</v>
      </c>
      <c r="C140" t="s">
        <v>304</v>
      </c>
      <c r="D140" t="s">
        <v>265</v>
      </c>
      <c r="E140" s="13">
        <v>763</v>
      </c>
      <c r="F140" s="13">
        <v>7</v>
      </c>
      <c r="G140" s="13">
        <v>770</v>
      </c>
      <c r="H140" t="s">
        <v>17</v>
      </c>
      <c r="I140" t="s">
        <v>18</v>
      </c>
    </row>
    <row r="141" spans="1:9" x14ac:dyDescent="0.3">
      <c r="A141" s="3">
        <v>44</v>
      </c>
      <c r="B141" t="s">
        <v>305</v>
      </c>
      <c r="C141" t="s">
        <v>306</v>
      </c>
      <c r="D141" t="s">
        <v>157</v>
      </c>
      <c r="E141" s="13">
        <v>664</v>
      </c>
      <c r="F141" s="13">
        <v>6</v>
      </c>
      <c r="G141" s="13">
        <v>670</v>
      </c>
      <c r="H141" t="s">
        <v>17</v>
      </c>
      <c r="I141" t="s">
        <v>18</v>
      </c>
    </row>
    <row r="142" spans="1:9" x14ac:dyDescent="0.3">
      <c r="A142" s="3">
        <v>45</v>
      </c>
      <c r="B142" t="s">
        <v>307</v>
      </c>
      <c r="C142" t="s">
        <v>308</v>
      </c>
      <c r="D142" t="s">
        <v>309</v>
      </c>
      <c r="E142" s="13">
        <v>664</v>
      </c>
      <c r="F142" s="13">
        <v>6</v>
      </c>
      <c r="G142" s="13">
        <v>670</v>
      </c>
      <c r="H142" t="s">
        <v>17</v>
      </c>
      <c r="I142" t="s">
        <v>18</v>
      </c>
    </row>
    <row r="143" spans="1:9" x14ac:dyDescent="0.3">
      <c r="A143" s="3">
        <v>46</v>
      </c>
      <c r="B143" t="s">
        <v>310</v>
      </c>
      <c r="C143" t="s">
        <v>311</v>
      </c>
      <c r="D143" t="s">
        <v>312</v>
      </c>
      <c r="E143" s="13">
        <v>664</v>
      </c>
      <c r="F143" s="13">
        <v>6</v>
      </c>
      <c r="G143" s="13">
        <v>670</v>
      </c>
      <c r="H143" t="s">
        <v>17</v>
      </c>
      <c r="I143" t="s">
        <v>18</v>
      </c>
    </row>
    <row r="144" spans="1:9" x14ac:dyDescent="0.3">
      <c r="A144" s="3">
        <v>47</v>
      </c>
      <c r="B144" t="s">
        <v>313</v>
      </c>
      <c r="C144" t="s">
        <v>314</v>
      </c>
      <c r="D144" t="s">
        <v>154</v>
      </c>
      <c r="E144" s="13">
        <v>664</v>
      </c>
      <c r="F144" s="13">
        <v>6</v>
      </c>
      <c r="G144" s="13">
        <v>670</v>
      </c>
      <c r="H144" t="s">
        <v>17</v>
      </c>
      <c r="I144" t="s">
        <v>18</v>
      </c>
    </row>
    <row r="145" spans="1:9" x14ac:dyDescent="0.3">
      <c r="A145" s="3">
        <v>48</v>
      </c>
      <c r="B145" t="s">
        <v>315</v>
      </c>
      <c r="C145" t="s">
        <v>316</v>
      </c>
      <c r="D145" t="s">
        <v>157</v>
      </c>
      <c r="E145" s="13">
        <v>664</v>
      </c>
      <c r="F145" s="13">
        <v>6</v>
      </c>
      <c r="G145" s="13">
        <v>670</v>
      </c>
      <c r="H145" t="s">
        <v>17</v>
      </c>
      <c r="I145" t="s">
        <v>18</v>
      </c>
    </row>
    <row r="146" spans="1:9" x14ac:dyDescent="0.3">
      <c r="A146" s="3">
        <v>49</v>
      </c>
      <c r="B146" t="s">
        <v>317</v>
      </c>
      <c r="C146" t="s">
        <v>318</v>
      </c>
      <c r="D146" t="s">
        <v>27</v>
      </c>
      <c r="E146" s="13">
        <v>664</v>
      </c>
      <c r="F146" s="13">
        <v>6</v>
      </c>
      <c r="G146" s="13">
        <v>670</v>
      </c>
      <c r="H146" t="s">
        <v>17</v>
      </c>
      <c r="I146" t="s">
        <v>18</v>
      </c>
    </row>
    <row r="147" spans="1:9" x14ac:dyDescent="0.3">
      <c r="A147" s="3">
        <v>50</v>
      </c>
      <c r="B147" t="s">
        <v>319</v>
      </c>
      <c r="C147" t="s">
        <v>320</v>
      </c>
      <c r="D147" t="s">
        <v>67</v>
      </c>
      <c r="E147" s="13">
        <v>902</v>
      </c>
      <c r="F147" s="13">
        <v>8</v>
      </c>
      <c r="G147" s="13">
        <v>910</v>
      </c>
      <c r="H147" t="s">
        <v>17</v>
      </c>
      <c r="I147" t="s">
        <v>18</v>
      </c>
    </row>
    <row r="148" spans="1:9" x14ac:dyDescent="0.3">
      <c r="A148" s="3">
        <v>51</v>
      </c>
      <c r="B148" t="s">
        <v>321</v>
      </c>
      <c r="C148" t="s">
        <v>322</v>
      </c>
      <c r="D148" t="s">
        <v>143</v>
      </c>
      <c r="E148" s="13">
        <v>595</v>
      </c>
      <c r="F148" s="13">
        <v>6</v>
      </c>
      <c r="G148" s="13">
        <v>601</v>
      </c>
      <c r="H148" t="s">
        <v>17</v>
      </c>
      <c r="I148" t="s">
        <v>18</v>
      </c>
    </row>
    <row r="149" spans="1:9" x14ac:dyDescent="0.3">
      <c r="A149" s="3">
        <v>52</v>
      </c>
      <c r="B149" t="s">
        <v>323</v>
      </c>
      <c r="C149" t="s">
        <v>324</v>
      </c>
      <c r="D149" t="s">
        <v>79</v>
      </c>
      <c r="E149" s="13">
        <v>724</v>
      </c>
      <c r="F149" s="13">
        <v>7</v>
      </c>
      <c r="G149" s="13">
        <v>731</v>
      </c>
      <c r="H149" t="s">
        <v>17</v>
      </c>
      <c r="I149" t="s">
        <v>18</v>
      </c>
    </row>
    <row r="150" spans="1:9" x14ac:dyDescent="0.3">
      <c r="A150" s="3">
        <v>53</v>
      </c>
      <c r="B150" t="s">
        <v>325</v>
      </c>
      <c r="C150" t="s">
        <v>326</v>
      </c>
      <c r="D150" t="s">
        <v>327</v>
      </c>
      <c r="E150" s="13">
        <v>800</v>
      </c>
      <c r="F150" s="13">
        <v>7</v>
      </c>
      <c r="G150" s="13">
        <v>807</v>
      </c>
      <c r="H150" t="s">
        <v>17</v>
      </c>
      <c r="I150" t="s">
        <v>18</v>
      </c>
    </row>
    <row r="151" spans="1:9" x14ac:dyDescent="0.3">
      <c r="A151" s="3">
        <v>54</v>
      </c>
      <c r="B151" t="s">
        <v>328</v>
      </c>
      <c r="C151" t="s">
        <v>329</v>
      </c>
      <c r="D151" t="s">
        <v>122</v>
      </c>
      <c r="E151" s="13">
        <v>920</v>
      </c>
      <c r="F151" s="13">
        <v>8</v>
      </c>
      <c r="G151" s="13">
        <v>928</v>
      </c>
      <c r="H151" t="s">
        <v>17</v>
      </c>
      <c r="I151" t="s">
        <v>18</v>
      </c>
    </row>
    <row r="152" spans="1:9" x14ac:dyDescent="0.3">
      <c r="A152" s="3">
        <v>55</v>
      </c>
      <c r="B152" t="s">
        <v>330</v>
      </c>
      <c r="C152" t="s">
        <v>331</v>
      </c>
      <c r="D152" t="s">
        <v>79</v>
      </c>
      <c r="E152" s="13">
        <v>354</v>
      </c>
      <c r="F152" s="13">
        <v>4</v>
      </c>
      <c r="G152" s="13">
        <v>358</v>
      </c>
      <c r="H152" t="s">
        <v>17</v>
      </c>
      <c r="I152" t="s">
        <v>18</v>
      </c>
    </row>
    <row r="153" spans="1:9" x14ac:dyDescent="0.3">
      <c r="A153" s="3">
        <v>56</v>
      </c>
      <c r="B153" t="s">
        <v>332</v>
      </c>
      <c r="C153" t="s">
        <v>333</v>
      </c>
      <c r="D153" t="s">
        <v>334</v>
      </c>
      <c r="E153" s="13">
        <v>716</v>
      </c>
      <c r="F153" s="13">
        <v>7</v>
      </c>
      <c r="G153" s="13">
        <v>723</v>
      </c>
      <c r="H153" t="s">
        <v>17</v>
      </c>
      <c r="I153" t="s">
        <v>18</v>
      </c>
    </row>
    <row r="154" spans="1:9" x14ac:dyDescent="0.3">
      <c r="A154" s="3">
        <v>57</v>
      </c>
      <c r="B154" t="s">
        <v>335</v>
      </c>
      <c r="C154" t="s">
        <v>336</v>
      </c>
      <c r="D154" t="s">
        <v>337</v>
      </c>
      <c r="E154" s="13">
        <v>685</v>
      </c>
      <c r="F154" s="13">
        <v>6</v>
      </c>
      <c r="G154" s="13">
        <v>691</v>
      </c>
      <c r="H154" t="s">
        <v>17</v>
      </c>
      <c r="I154" t="s">
        <v>18</v>
      </c>
    </row>
    <row r="155" spans="1:9" x14ac:dyDescent="0.3">
      <c r="A155" s="3">
        <v>58</v>
      </c>
      <c r="B155" t="s">
        <v>338</v>
      </c>
      <c r="C155" t="s">
        <v>339</v>
      </c>
      <c r="D155" t="s">
        <v>157</v>
      </c>
      <c r="E155" s="13">
        <v>529</v>
      </c>
      <c r="F155" s="13">
        <v>5</v>
      </c>
      <c r="G155" s="13">
        <v>534</v>
      </c>
      <c r="H155" t="s">
        <v>17</v>
      </c>
      <c r="I155" t="s">
        <v>18</v>
      </c>
    </row>
    <row r="156" spans="1:9" x14ac:dyDescent="0.3">
      <c r="A156" s="3">
        <v>59</v>
      </c>
      <c r="B156" t="s">
        <v>340</v>
      </c>
      <c r="C156" t="s">
        <v>341</v>
      </c>
      <c r="D156" t="s">
        <v>94</v>
      </c>
      <c r="E156" s="13">
        <v>2905</v>
      </c>
      <c r="F156" s="13">
        <v>25</v>
      </c>
      <c r="G156" s="13">
        <v>2930</v>
      </c>
      <c r="H156" t="s">
        <v>17</v>
      </c>
      <c r="I156" t="s">
        <v>18</v>
      </c>
    </row>
    <row r="157" spans="1:9" x14ac:dyDescent="0.3">
      <c r="A157" s="3">
        <v>60</v>
      </c>
      <c r="B157" t="s">
        <v>342</v>
      </c>
      <c r="C157" t="s">
        <v>343</v>
      </c>
      <c r="D157" t="s">
        <v>39</v>
      </c>
      <c r="E157" s="13">
        <v>1022</v>
      </c>
      <c r="F157" s="13">
        <v>9</v>
      </c>
      <c r="G157" s="13">
        <v>1031</v>
      </c>
      <c r="H157" t="s">
        <v>17</v>
      </c>
      <c r="I157" t="s">
        <v>18</v>
      </c>
    </row>
    <row r="158" spans="1:9" x14ac:dyDescent="0.3">
      <c r="A158" s="3">
        <v>61</v>
      </c>
      <c r="B158" t="s">
        <v>344</v>
      </c>
      <c r="C158" t="s">
        <v>345</v>
      </c>
      <c r="D158" t="s">
        <v>39</v>
      </c>
      <c r="E158" s="13">
        <v>1199</v>
      </c>
      <c r="F158" s="13">
        <v>11</v>
      </c>
      <c r="G158" s="13">
        <v>1210</v>
      </c>
      <c r="H158" t="s">
        <v>17</v>
      </c>
      <c r="I158" t="s">
        <v>18</v>
      </c>
    </row>
    <row r="159" spans="1:9" x14ac:dyDescent="0.3">
      <c r="A159" s="3">
        <v>62</v>
      </c>
      <c r="B159" t="s">
        <v>346</v>
      </c>
      <c r="C159" t="s">
        <v>347</v>
      </c>
      <c r="D159" t="s">
        <v>164</v>
      </c>
      <c r="E159" s="13">
        <v>797</v>
      </c>
      <c r="F159" s="13">
        <v>7</v>
      </c>
      <c r="G159" s="13">
        <v>804</v>
      </c>
      <c r="H159" t="s">
        <v>17</v>
      </c>
      <c r="I159" t="s">
        <v>18</v>
      </c>
    </row>
    <row r="160" spans="1:9" x14ac:dyDescent="0.3">
      <c r="A160" s="3">
        <v>63</v>
      </c>
      <c r="B160" t="s">
        <v>348</v>
      </c>
      <c r="C160" t="s">
        <v>349</v>
      </c>
      <c r="D160" t="s">
        <v>350</v>
      </c>
      <c r="E160" s="13">
        <v>731</v>
      </c>
      <c r="F160" s="13">
        <v>7</v>
      </c>
      <c r="G160" s="13">
        <v>738</v>
      </c>
      <c r="H160" t="s">
        <v>17</v>
      </c>
      <c r="I160" t="s">
        <v>18</v>
      </c>
    </row>
    <row r="161" spans="1:9" x14ac:dyDescent="0.3">
      <c r="A161" s="3">
        <v>64</v>
      </c>
      <c r="B161" t="s">
        <v>351</v>
      </c>
      <c r="C161" t="s">
        <v>352</v>
      </c>
      <c r="D161" t="s">
        <v>64</v>
      </c>
      <c r="E161" s="13">
        <v>705</v>
      </c>
      <c r="F161" s="13">
        <v>6</v>
      </c>
      <c r="G161" s="13">
        <v>711</v>
      </c>
      <c r="H161" t="s">
        <v>17</v>
      </c>
      <c r="I161" t="s">
        <v>18</v>
      </c>
    </row>
    <row r="162" spans="1:9" x14ac:dyDescent="0.3">
      <c r="A162" s="3">
        <v>65</v>
      </c>
      <c r="B162" t="s">
        <v>353</v>
      </c>
      <c r="C162" t="s">
        <v>354</v>
      </c>
      <c r="D162" t="s">
        <v>355</v>
      </c>
      <c r="E162" s="13">
        <v>847</v>
      </c>
      <c r="F162" s="13">
        <v>8</v>
      </c>
      <c r="G162" s="13">
        <v>855</v>
      </c>
      <c r="H162" t="s">
        <v>17</v>
      </c>
      <c r="I162" t="s">
        <v>18</v>
      </c>
    </row>
    <row r="163" spans="1:9" x14ac:dyDescent="0.3">
      <c r="A163" s="3">
        <v>66</v>
      </c>
      <c r="B163" t="s">
        <v>356</v>
      </c>
      <c r="C163" t="s">
        <v>357</v>
      </c>
      <c r="D163" t="s">
        <v>157</v>
      </c>
      <c r="E163" s="13">
        <v>581</v>
      </c>
      <c r="F163" s="13">
        <v>5</v>
      </c>
      <c r="G163" s="13">
        <v>586</v>
      </c>
      <c r="H163" t="s">
        <v>17</v>
      </c>
      <c r="I163" t="s">
        <v>18</v>
      </c>
    </row>
    <row r="164" spans="1:9" x14ac:dyDescent="0.3">
      <c r="A164" s="3">
        <v>67</v>
      </c>
      <c r="B164" t="s">
        <v>358</v>
      </c>
      <c r="C164" t="s">
        <v>359</v>
      </c>
      <c r="D164" t="s">
        <v>360</v>
      </c>
      <c r="E164" s="13">
        <v>999</v>
      </c>
      <c r="F164" s="13">
        <v>9</v>
      </c>
      <c r="G164" s="13">
        <v>1008</v>
      </c>
      <c r="H164" t="s">
        <v>17</v>
      </c>
      <c r="I164" t="s">
        <v>18</v>
      </c>
    </row>
    <row r="165" spans="1:9" x14ac:dyDescent="0.3">
      <c r="A165" s="3">
        <v>68</v>
      </c>
      <c r="B165" t="s">
        <v>361</v>
      </c>
      <c r="C165" t="s">
        <v>362</v>
      </c>
      <c r="D165" t="s">
        <v>363</v>
      </c>
      <c r="E165" s="13">
        <v>967</v>
      </c>
      <c r="F165" s="13">
        <v>9</v>
      </c>
      <c r="G165" s="13">
        <v>976</v>
      </c>
      <c r="H165" t="s">
        <v>17</v>
      </c>
      <c r="I165" t="s">
        <v>18</v>
      </c>
    </row>
    <row r="166" spans="1:9" x14ac:dyDescent="0.3">
      <c r="A166" s="3">
        <v>69</v>
      </c>
      <c r="B166" t="s">
        <v>364</v>
      </c>
      <c r="C166" t="s">
        <v>365</v>
      </c>
      <c r="D166" t="s">
        <v>21</v>
      </c>
      <c r="E166" s="13">
        <v>505</v>
      </c>
      <c r="F166" s="13">
        <v>5</v>
      </c>
      <c r="G166" s="13">
        <v>510</v>
      </c>
      <c r="H166" t="s">
        <v>17</v>
      </c>
      <c r="I166" t="s">
        <v>18</v>
      </c>
    </row>
    <row r="167" spans="1:9" x14ac:dyDescent="0.3">
      <c r="A167" s="3">
        <v>70</v>
      </c>
      <c r="B167" t="s">
        <v>366</v>
      </c>
      <c r="C167" t="s">
        <v>367</v>
      </c>
      <c r="D167" t="s">
        <v>157</v>
      </c>
      <c r="E167" s="13">
        <v>551</v>
      </c>
      <c r="F167" s="13">
        <v>5</v>
      </c>
      <c r="G167" s="13">
        <v>556</v>
      </c>
      <c r="H167" t="s">
        <v>17</v>
      </c>
      <c r="I167" t="s">
        <v>18</v>
      </c>
    </row>
    <row r="168" spans="1:9" x14ac:dyDescent="0.3">
      <c r="A168" s="3">
        <v>71</v>
      </c>
      <c r="B168" t="s">
        <v>368</v>
      </c>
      <c r="C168" t="s">
        <v>369</v>
      </c>
      <c r="D168" t="s">
        <v>76</v>
      </c>
      <c r="E168" s="13">
        <v>299</v>
      </c>
      <c r="F168" s="13">
        <v>3</v>
      </c>
      <c r="G168" s="13">
        <v>302</v>
      </c>
      <c r="H168" t="s">
        <v>17</v>
      </c>
      <c r="I168" t="s">
        <v>18</v>
      </c>
    </row>
    <row r="169" spans="1:9" x14ac:dyDescent="0.3">
      <c r="A169" s="3">
        <v>72</v>
      </c>
      <c r="B169" t="s">
        <v>370</v>
      </c>
      <c r="C169" t="s">
        <v>371</v>
      </c>
      <c r="D169" t="s">
        <v>372</v>
      </c>
      <c r="E169" s="13">
        <v>710</v>
      </c>
      <c r="F169" s="13">
        <v>6</v>
      </c>
      <c r="G169" s="13">
        <v>716</v>
      </c>
      <c r="H169" t="s">
        <v>17</v>
      </c>
      <c r="I169" t="s">
        <v>18</v>
      </c>
    </row>
    <row r="170" spans="1:9" x14ac:dyDescent="0.3">
      <c r="A170" s="3">
        <v>73</v>
      </c>
      <c r="B170" t="s">
        <v>373</v>
      </c>
      <c r="C170" t="s">
        <v>374</v>
      </c>
      <c r="D170" t="s">
        <v>59</v>
      </c>
      <c r="E170" s="13">
        <v>9</v>
      </c>
      <c r="F170" s="13">
        <v>0</v>
      </c>
      <c r="G170" s="13">
        <v>9</v>
      </c>
      <c r="H170" t="s">
        <v>17</v>
      </c>
      <c r="I170" t="s">
        <v>18</v>
      </c>
    </row>
    <row r="171" spans="1:9" x14ac:dyDescent="0.3">
      <c r="A171" s="3">
        <v>74</v>
      </c>
      <c r="B171" t="s">
        <v>375</v>
      </c>
      <c r="C171" t="s">
        <v>376</v>
      </c>
      <c r="D171" t="s">
        <v>33</v>
      </c>
      <c r="E171" s="13">
        <v>7</v>
      </c>
      <c r="F171" s="13">
        <v>0</v>
      </c>
      <c r="G171" s="13">
        <v>7</v>
      </c>
      <c r="H171" t="s">
        <v>17</v>
      </c>
      <c r="I171" t="s">
        <v>18</v>
      </c>
    </row>
    <row r="172" spans="1:9" x14ac:dyDescent="0.3">
      <c r="A172" s="3">
        <v>75</v>
      </c>
      <c r="B172" t="s">
        <v>377</v>
      </c>
      <c r="C172" t="s">
        <v>378</v>
      </c>
      <c r="D172" t="s">
        <v>33</v>
      </c>
      <c r="E172" s="13">
        <v>7</v>
      </c>
      <c r="F172" s="13">
        <v>0</v>
      </c>
      <c r="G172" s="13">
        <v>7</v>
      </c>
      <c r="H172" t="s">
        <v>17</v>
      </c>
      <c r="I172" t="s">
        <v>18</v>
      </c>
    </row>
    <row r="173" spans="1:9" x14ac:dyDescent="0.3">
      <c r="A173" s="3"/>
      <c r="D173" s="14" t="s">
        <v>11</v>
      </c>
      <c r="E173" s="15">
        <f>SUM(E98:E172)</f>
        <v>54008</v>
      </c>
      <c r="F173" s="15">
        <f>SUM(F98:F172)</f>
        <v>488</v>
      </c>
      <c r="G173" s="15">
        <f>SUM(G98:G172)</f>
        <v>54496</v>
      </c>
    </row>
    <row r="174" spans="1:9" x14ac:dyDescent="0.3">
      <c r="A174" s="3"/>
      <c r="D174" s="14"/>
      <c r="E174" s="6"/>
      <c r="F174" s="6"/>
      <c r="G174" s="6"/>
    </row>
    <row r="175" spans="1:9" ht="18" x14ac:dyDescent="0.35">
      <c r="A175" s="55" t="s">
        <v>379</v>
      </c>
      <c r="B175" s="55"/>
      <c r="C175" s="55"/>
      <c r="D175" s="55"/>
      <c r="E175" s="55"/>
      <c r="F175" s="55"/>
      <c r="G175" s="55"/>
      <c r="H175" s="55"/>
      <c r="I175" s="55"/>
    </row>
    <row r="176" spans="1:9" x14ac:dyDescent="0.3">
      <c r="A176" s="16" t="s">
        <v>5</v>
      </c>
      <c r="B176" s="9" t="s">
        <v>6</v>
      </c>
      <c r="C176" s="9" t="s">
        <v>7</v>
      </c>
      <c r="D176" s="9" t="s">
        <v>8</v>
      </c>
      <c r="E176" s="12" t="s">
        <v>9</v>
      </c>
      <c r="F176" s="12" t="s">
        <v>10</v>
      </c>
      <c r="G176" s="12" t="s">
        <v>11</v>
      </c>
      <c r="H176" s="9" t="s">
        <v>12</v>
      </c>
      <c r="I176" s="9" t="s">
        <v>13</v>
      </c>
    </row>
    <row r="177" spans="1:9" x14ac:dyDescent="0.3">
      <c r="A177" s="3">
        <v>1</v>
      </c>
      <c r="B177" t="s">
        <v>380</v>
      </c>
      <c r="C177" t="s">
        <v>381</v>
      </c>
      <c r="D177" t="s">
        <v>59</v>
      </c>
      <c r="E177" s="13">
        <v>1655</v>
      </c>
      <c r="F177" s="13">
        <v>0</v>
      </c>
      <c r="G177" s="13">
        <v>1655</v>
      </c>
      <c r="H177" t="s">
        <v>17</v>
      </c>
      <c r="I177" t="s">
        <v>170</v>
      </c>
    </row>
    <row r="178" spans="1:9" x14ac:dyDescent="0.3">
      <c r="A178" s="3">
        <v>2</v>
      </c>
      <c r="B178" t="s">
        <v>382</v>
      </c>
      <c r="C178" t="s">
        <v>383</v>
      </c>
      <c r="D178" t="s">
        <v>384</v>
      </c>
      <c r="E178" s="13">
        <v>693</v>
      </c>
      <c r="F178" s="13">
        <v>0</v>
      </c>
      <c r="G178" s="13">
        <v>693</v>
      </c>
      <c r="H178" t="s">
        <v>17</v>
      </c>
      <c r="I178" t="s">
        <v>170</v>
      </c>
    </row>
    <row r="179" spans="1:9" x14ac:dyDescent="0.3">
      <c r="A179" s="3"/>
      <c r="D179" s="18" t="s">
        <v>11</v>
      </c>
      <c r="E179" s="19">
        <f>SUM(E177:E178)</f>
        <v>2348</v>
      </c>
      <c r="F179" s="19">
        <f>SUM(F177:F178)</f>
        <v>0</v>
      </c>
      <c r="G179" s="19">
        <f>SUM(G177:G178)</f>
        <v>2348</v>
      </c>
    </row>
    <row r="180" spans="1:9" x14ac:dyDescent="0.3">
      <c r="A180" s="3"/>
      <c r="E180" s="13"/>
      <c r="F180" s="13"/>
      <c r="G180" s="13"/>
    </row>
    <row r="181" spans="1:9" x14ac:dyDescent="0.3">
      <c r="A181" s="3">
        <v>1</v>
      </c>
      <c r="B181" t="s">
        <v>276</v>
      </c>
      <c r="C181" t="s">
        <v>385</v>
      </c>
      <c r="D181" t="s">
        <v>97</v>
      </c>
      <c r="E181" s="13">
        <v>596</v>
      </c>
      <c r="F181" s="13">
        <v>5</v>
      </c>
      <c r="G181" s="13">
        <v>601</v>
      </c>
      <c r="H181" t="s">
        <v>17</v>
      </c>
      <c r="I181" t="s">
        <v>18</v>
      </c>
    </row>
    <row r="182" spans="1:9" x14ac:dyDescent="0.3">
      <c r="A182" s="3">
        <v>2</v>
      </c>
      <c r="B182" t="s">
        <v>386</v>
      </c>
      <c r="C182" t="s">
        <v>387</v>
      </c>
      <c r="D182" t="s">
        <v>48</v>
      </c>
      <c r="E182" s="13">
        <v>1378</v>
      </c>
      <c r="F182" s="13">
        <v>10</v>
      </c>
      <c r="G182" s="13">
        <v>1388</v>
      </c>
      <c r="H182" t="s">
        <v>17</v>
      </c>
      <c r="I182" t="s">
        <v>18</v>
      </c>
    </row>
    <row r="183" spans="1:9" x14ac:dyDescent="0.3">
      <c r="A183" s="3">
        <v>3</v>
      </c>
      <c r="B183" t="s">
        <v>388</v>
      </c>
      <c r="C183" t="s">
        <v>389</v>
      </c>
      <c r="D183" t="s">
        <v>390</v>
      </c>
      <c r="E183" s="13">
        <v>622</v>
      </c>
      <c r="F183" s="13">
        <v>5</v>
      </c>
      <c r="G183" s="13">
        <v>627</v>
      </c>
      <c r="H183" t="s">
        <v>17</v>
      </c>
      <c r="I183" t="s">
        <v>18</v>
      </c>
    </row>
    <row r="184" spans="1:9" x14ac:dyDescent="0.3">
      <c r="A184" s="3">
        <v>4</v>
      </c>
      <c r="B184" t="s">
        <v>391</v>
      </c>
      <c r="C184" t="s">
        <v>392</v>
      </c>
      <c r="D184" t="s">
        <v>363</v>
      </c>
      <c r="E184" s="13">
        <v>967</v>
      </c>
      <c r="F184" s="13">
        <v>7</v>
      </c>
      <c r="G184" s="13">
        <v>974</v>
      </c>
      <c r="H184" t="s">
        <v>17</v>
      </c>
      <c r="I184" t="s">
        <v>18</v>
      </c>
    </row>
    <row r="185" spans="1:9" x14ac:dyDescent="0.3">
      <c r="A185" s="3">
        <v>5</v>
      </c>
      <c r="B185" t="s">
        <v>393</v>
      </c>
      <c r="C185" t="s">
        <v>394</v>
      </c>
      <c r="D185" t="s">
        <v>59</v>
      </c>
      <c r="E185" s="13">
        <v>989</v>
      </c>
      <c r="F185" s="13">
        <v>7</v>
      </c>
      <c r="G185" s="13">
        <v>996</v>
      </c>
      <c r="H185" t="s">
        <v>17</v>
      </c>
      <c r="I185" t="s">
        <v>18</v>
      </c>
    </row>
    <row r="186" spans="1:9" x14ac:dyDescent="0.3">
      <c r="A186" s="3">
        <v>6</v>
      </c>
      <c r="B186" t="s">
        <v>395</v>
      </c>
      <c r="C186" t="s">
        <v>396</v>
      </c>
      <c r="D186" t="s">
        <v>397</v>
      </c>
      <c r="E186" s="13">
        <v>1296</v>
      </c>
      <c r="F186" s="13">
        <v>10</v>
      </c>
      <c r="G186" s="13">
        <v>1306</v>
      </c>
      <c r="H186" t="s">
        <v>17</v>
      </c>
      <c r="I186" t="s">
        <v>18</v>
      </c>
    </row>
    <row r="187" spans="1:9" x14ac:dyDescent="0.3">
      <c r="A187" s="3">
        <v>7</v>
      </c>
      <c r="B187" t="s">
        <v>398</v>
      </c>
      <c r="C187" t="s">
        <v>399</v>
      </c>
      <c r="D187" t="s">
        <v>73</v>
      </c>
      <c r="E187" s="13">
        <v>962</v>
      </c>
      <c r="F187" s="13">
        <v>7</v>
      </c>
      <c r="G187" s="13">
        <v>969</v>
      </c>
      <c r="H187" t="s">
        <v>17</v>
      </c>
      <c r="I187" t="s">
        <v>18</v>
      </c>
    </row>
    <row r="188" spans="1:9" x14ac:dyDescent="0.3">
      <c r="A188" s="3">
        <v>8</v>
      </c>
      <c r="B188" t="s">
        <v>400</v>
      </c>
      <c r="C188" t="s">
        <v>401</v>
      </c>
      <c r="D188" t="s">
        <v>79</v>
      </c>
      <c r="E188" s="13">
        <v>785.59</v>
      </c>
      <c r="F188" s="13">
        <v>6</v>
      </c>
      <c r="G188" s="13">
        <v>791.59</v>
      </c>
      <c r="H188" t="s">
        <v>17</v>
      </c>
      <c r="I188" t="s">
        <v>18</v>
      </c>
    </row>
    <row r="189" spans="1:9" x14ac:dyDescent="0.3">
      <c r="A189" s="3">
        <v>9</v>
      </c>
      <c r="B189" t="s">
        <v>402</v>
      </c>
      <c r="C189" t="s">
        <v>403</v>
      </c>
      <c r="D189" t="s">
        <v>404</v>
      </c>
      <c r="E189" s="13">
        <v>860</v>
      </c>
      <c r="F189" s="13">
        <v>7</v>
      </c>
      <c r="G189" s="13">
        <v>867</v>
      </c>
      <c r="H189" t="s">
        <v>17</v>
      </c>
      <c r="I189" t="s">
        <v>18</v>
      </c>
    </row>
    <row r="190" spans="1:9" x14ac:dyDescent="0.3">
      <c r="A190" s="3">
        <v>10</v>
      </c>
      <c r="B190" t="s">
        <v>405</v>
      </c>
      <c r="C190" t="s">
        <v>406</v>
      </c>
      <c r="D190" t="s">
        <v>404</v>
      </c>
      <c r="E190" s="13">
        <v>712</v>
      </c>
      <c r="F190" s="13">
        <v>5</v>
      </c>
      <c r="G190" s="13">
        <v>717</v>
      </c>
      <c r="H190" t="s">
        <v>17</v>
      </c>
      <c r="I190" t="s">
        <v>18</v>
      </c>
    </row>
    <row r="191" spans="1:9" x14ac:dyDescent="0.3">
      <c r="A191" s="3">
        <v>11</v>
      </c>
      <c r="B191" t="s">
        <v>407</v>
      </c>
      <c r="C191" t="s">
        <v>408</v>
      </c>
      <c r="D191" t="s">
        <v>404</v>
      </c>
      <c r="E191" s="13">
        <v>965</v>
      </c>
      <c r="F191" s="13">
        <v>7</v>
      </c>
      <c r="G191" s="13">
        <v>972</v>
      </c>
      <c r="H191" t="s">
        <v>17</v>
      </c>
      <c r="I191" t="s">
        <v>18</v>
      </c>
    </row>
    <row r="192" spans="1:9" x14ac:dyDescent="0.3">
      <c r="A192" s="3">
        <v>12</v>
      </c>
      <c r="B192" t="s">
        <v>409</v>
      </c>
      <c r="C192" t="s">
        <v>410</v>
      </c>
      <c r="D192" t="s">
        <v>206</v>
      </c>
      <c r="E192" s="13">
        <v>879</v>
      </c>
      <c r="F192" s="13">
        <v>7</v>
      </c>
      <c r="G192" s="13">
        <v>886</v>
      </c>
      <c r="H192" t="s">
        <v>17</v>
      </c>
      <c r="I192" t="s">
        <v>18</v>
      </c>
    </row>
    <row r="193" spans="1:9" x14ac:dyDescent="0.3">
      <c r="A193" s="3">
        <v>13</v>
      </c>
      <c r="B193" t="s">
        <v>411</v>
      </c>
      <c r="C193" t="s">
        <v>412</v>
      </c>
      <c r="D193" t="s">
        <v>39</v>
      </c>
      <c r="E193" s="13">
        <v>569</v>
      </c>
      <c r="F193" s="13">
        <v>4</v>
      </c>
      <c r="G193" s="13">
        <v>573</v>
      </c>
      <c r="H193" t="s">
        <v>17</v>
      </c>
      <c r="I193" t="s">
        <v>18</v>
      </c>
    </row>
    <row r="194" spans="1:9" x14ac:dyDescent="0.3">
      <c r="A194" s="3">
        <v>14</v>
      </c>
      <c r="B194" t="s">
        <v>413</v>
      </c>
      <c r="C194" t="s">
        <v>414</v>
      </c>
      <c r="D194" t="s">
        <v>42</v>
      </c>
      <c r="E194" s="13">
        <v>1083</v>
      </c>
      <c r="F194" s="13">
        <v>8</v>
      </c>
      <c r="G194" s="13">
        <v>1091</v>
      </c>
      <c r="H194" t="s">
        <v>17</v>
      </c>
      <c r="I194" t="s">
        <v>18</v>
      </c>
    </row>
    <row r="195" spans="1:9" x14ac:dyDescent="0.3">
      <c r="A195" s="3">
        <v>15</v>
      </c>
      <c r="B195" t="s">
        <v>415</v>
      </c>
      <c r="C195" t="s">
        <v>416</v>
      </c>
      <c r="D195" t="s">
        <v>64</v>
      </c>
      <c r="E195" s="13">
        <v>1316</v>
      </c>
      <c r="F195" s="13">
        <v>10</v>
      </c>
      <c r="G195" s="13">
        <v>1326</v>
      </c>
      <c r="H195" t="s">
        <v>17</v>
      </c>
      <c r="I195" t="s">
        <v>18</v>
      </c>
    </row>
    <row r="196" spans="1:9" x14ac:dyDescent="0.3">
      <c r="A196" s="3">
        <v>16</v>
      </c>
      <c r="B196" t="s">
        <v>417</v>
      </c>
      <c r="C196" t="s">
        <v>418</v>
      </c>
      <c r="D196" t="s">
        <v>91</v>
      </c>
      <c r="E196" s="13">
        <v>1448</v>
      </c>
      <c r="F196" s="13">
        <v>11</v>
      </c>
      <c r="G196" s="13">
        <v>1459</v>
      </c>
      <c r="H196" t="s">
        <v>17</v>
      </c>
      <c r="I196" t="s">
        <v>18</v>
      </c>
    </row>
    <row r="197" spans="1:9" x14ac:dyDescent="0.3">
      <c r="A197" s="3">
        <v>17</v>
      </c>
      <c r="B197" t="s">
        <v>419</v>
      </c>
      <c r="C197" t="s">
        <v>420</v>
      </c>
      <c r="D197" t="s">
        <v>421</v>
      </c>
      <c r="E197" s="13">
        <v>576</v>
      </c>
      <c r="F197" s="13">
        <v>4</v>
      </c>
      <c r="G197" s="13">
        <v>580</v>
      </c>
      <c r="H197" t="s">
        <v>17</v>
      </c>
      <c r="I197" t="s">
        <v>18</v>
      </c>
    </row>
    <row r="198" spans="1:9" x14ac:dyDescent="0.3">
      <c r="A198" s="3">
        <v>18</v>
      </c>
      <c r="B198" t="s">
        <v>422</v>
      </c>
      <c r="C198" t="s">
        <v>423</v>
      </c>
      <c r="D198" t="s">
        <v>178</v>
      </c>
      <c r="E198" s="13">
        <v>1299</v>
      </c>
      <c r="F198" s="13">
        <v>10</v>
      </c>
      <c r="G198" s="13">
        <v>1309</v>
      </c>
      <c r="H198" t="s">
        <v>17</v>
      </c>
      <c r="I198" t="s">
        <v>18</v>
      </c>
    </row>
    <row r="199" spans="1:9" x14ac:dyDescent="0.3">
      <c r="A199" s="3">
        <v>19</v>
      </c>
      <c r="B199" t="s">
        <v>424</v>
      </c>
      <c r="C199" t="s">
        <v>425</v>
      </c>
      <c r="D199" t="s">
        <v>265</v>
      </c>
      <c r="E199" s="13">
        <v>1661</v>
      </c>
      <c r="F199" s="13">
        <v>13</v>
      </c>
      <c r="G199" s="13">
        <v>1674</v>
      </c>
      <c r="H199" t="s">
        <v>17</v>
      </c>
      <c r="I199" t="s">
        <v>18</v>
      </c>
    </row>
    <row r="200" spans="1:9" x14ac:dyDescent="0.3">
      <c r="A200" s="3">
        <v>20</v>
      </c>
      <c r="B200" t="s">
        <v>426</v>
      </c>
      <c r="C200" t="s">
        <v>427</v>
      </c>
      <c r="D200" t="s">
        <v>206</v>
      </c>
      <c r="E200" s="13">
        <v>1285</v>
      </c>
      <c r="F200" s="13">
        <v>10</v>
      </c>
      <c r="G200" s="13">
        <v>1295</v>
      </c>
      <c r="H200" t="s">
        <v>17</v>
      </c>
      <c r="I200" t="s">
        <v>18</v>
      </c>
    </row>
    <row r="201" spans="1:9" x14ac:dyDescent="0.3">
      <c r="A201" s="3">
        <v>21</v>
      </c>
      <c r="B201" t="s">
        <v>428</v>
      </c>
      <c r="C201" t="s">
        <v>429</v>
      </c>
      <c r="D201" t="s">
        <v>430</v>
      </c>
      <c r="E201" s="13">
        <v>811.7</v>
      </c>
      <c r="F201" s="13">
        <v>6</v>
      </c>
      <c r="G201" s="13">
        <v>817.7</v>
      </c>
      <c r="H201" t="s">
        <v>17</v>
      </c>
      <c r="I201" t="s">
        <v>18</v>
      </c>
    </row>
    <row r="202" spans="1:9" x14ac:dyDescent="0.3">
      <c r="A202" s="3">
        <v>22</v>
      </c>
      <c r="B202" t="s">
        <v>431</v>
      </c>
      <c r="C202" t="s">
        <v>432</v>
      </c>
      <c r="D202" t="s">
        <v>433</v>
      </c>
      <c r="E202" s="13">
        <v>1481</v>
      </c>
      <c r="F202" s="13">
        <v>11</v>
      </c>
      <c r="G202" s="13">
        <v>1492</v>
      </c>
      <c r="H202" t="s">
        <v>17</v>
      </c>
      <c r="I202" t="s">
        <v>18</v>
      </c>
    </row>
    <row r="203" spans="1:9" x14ac:dyDescent="0.3">
      <c r="A203" s="3">
        <v>23</v>
      </c>
      <c r="B203" t="s">
        <v>434</v>
      </c>
      <c r="C203" t="s">
        <v>435</v>
      </c>
      <c r="D203" t="s">
        <v>404</v>
      </c>
      <c r="E203" s="13">
        <v>800</v>
      </c>
      <c r="F203" s="13">
        <v>6</v>
      </c>
      <c r="G203" s="13">
        <v>806</v>
      </c>
      <c r="H203" t="s">
        <v>17</v>
      </c>
      <c r="I203" t="s">
        <v>18</v>
      </c>
    </row>
    <row r="204" spans="1:9" x14ac:dyDescent="0.3">
      <c r="A204" s="3">
        <v>24</v>
      </c>
      <c r="B204" t="s">
        <v>436</v>
      </c>
      <c r="C204" t="s">
        <v>437</v>
      </c>
      <c r="D204" t="s">
        <v>404</v>
      </c>
      <c r="E204" s="13">
        <v>1148.6500000000001</v>
      </c>
      <c r="F204" s="13">
        <v>9</v>
      </c>
      <c r="G204" s="13">
        <v>1157.6500000000001</v>
      </c>
      <c r="H204" t="s">
        <v>17</v>
      </c>
      <c r="I204" t="s">
        <v>18</v>
      </c>
    </row>
    <row r="205" spans="1:9" x14ac:dyDescent="0.3">
      <c r="A205" s="3">
        <v>25</v>
      </c>
      <c r="B205" t="s">
        <v>438</v>
      </c>
      <c r="C205" t="s">
        <v>439</v>
      </c>
      <c r="D205" t="s">
        <v>404</v>
      </c>
      <c r="E205" s="13">
        <v>780</v>
      </c>
      <c r="F205" s="13">
        <v>6</v>
      </c>
      <c r="G205" s="13">
        <v>786</v>
      </c>
      <c r="H205" t="s">
        <v>17</v>
      </c>
      <c r="I205" t="s">
        <v>18</v>
      </c>
    </row>
    <row r="206" spans="1:9" x14ac:dyDescent="0.3">
      <c r="A206" s="3">
        <v>26</v>
      </c>
      <c r="B206" t="s">
        <v>440</v>
      </c>
      <c r="C206" t="s">
        <v>441</v>
      </c>
      <c r="D206" t="s">
        <v>404</v>
      </c>
      <c r="E206" s="13">
        <v>946</v>
      </c>
      <c r="F206" s="13">
        <v>7</v>
      </c>
      <c r="G206" s="13">
        <v>953</v>
      </c>
      <c r="H206" t="s">
        <v>17</v>
      </c>
      <c r="I206" t="s">
        <v>18</v>
      </c>
    </row>
    <row r="207" spans="1:9" x14ac:dyDescent="0.3">
      <c r="A207" s="3">
        <v>27</v>
      </c>
      <c r="B207" t="s">
        <v>442</v>
      </c>
      <c r="C207" t="s">
        <v>443</v>
      </c>
      <c r="D207" t="s">
        <v>372</v>
      </c>
      <c r="E207" s="13">
        <v>965</v>
      </c>
      <c r="F207" s="13">
        <v>7</v>
      </c>
      <c r="G207" s="13">
        <v>972</v>
      </c>
      <c r="H207" t="s">
        <v>17</v>
      </c>
      <c r="I207" t="s">
        <v>18</v>
      </c>
    </row>
    <row r="208" spans="1:9" x14ac:dyDescent="0.3">
      <c r="A208" s="3">
        <v>28</v>
      </c>
      <c r="B208" t="s">
        <v>444</v>
      </c>
      <c r="C208" t="s">
        <v>445</v>
      </c>
      <c r="D208" t="s">
        <v>360</v>
      </c>
      <c r="E208" s="13">
        <v>4370</v>
      </c>
      <c r="F208" s="13">
        <v>34</v>
      </c>
      <c r="G208" s="13">
        <v>4404</v>
      </c>
      <c r="H208" t="s">
        <v>17</v>
      </c>
      <c r="I208" t="s">
        <v>18</v>
      </c>
    </row>
    <row r="209" spans="1:9" x14ac:dyDescent="0.3">
      <c r="A209" s="3">
        <v>29</v>
      </c>
      <c r="B209" t="s">
        <v>446</v>
      </c>
      <c r="C209" t="s">
        <v>447</v>
      </c>
      <c r="D209" t="s">
        <v>67</v>
      </c>
      <c r="E209" s="13">
        <v>967</v>
      </c>
      <c r="F209" s="13">
        <v>7</v>
      </c>
      <c r="G209" s="13">
        <v>974</v>
      </c>
      <c r="H209" t="s">
        <v>17</v>
      </c>
      <c r="I209" t="s">
        <v>18</v>
      </c>
    </row>
    <row r="210" spans="1:9" x14ac:dyDescent="0.3">
      <c r="A210" s="3">
        <v>30</v>
      </c>
      <c r="B210" t="s">
        <v>448</v>
      </c>
      <c r="C210" t="s">
        <v>449</v>
      </c>
      <c r="D210" t="s">
        <v>143</v>
      </c>
      <c r="E210" s="13">
        <v>796</v>
      </c>
      <c r="F210" s="13">
        <v>6</v>
      </c>
      <c r="G210" s="13">
        <v>802</v>
      </c>
      <c r="H210" t="s">
        <v>17</v>
      </c>
      <c r="I210" t="s">
        <v>18</v>
      </c>
    </row>
    <row r="211" spans="1:9" x14ac:dyDescent="0.3">
      <c r="A211" s="3">
        <v>31</v>
      </c>
      <c r="B211" t="s">
        <v>450</v>
      </c>
      <c r="C211" t="s">
        <v>451</v>
      </c>
      <c r="D211" t="s">
        <v>404</v>
      </c>
      <c r="E211" s="13">
        <v>628</v>
      </c>
      <c r="F211" s="13">
        <v>5</v>
      </c>
      <c r="G211" s="13">
        <v>633</v>
      </c>
      <c r="H211" t="s">
        <v>17</v>
      </c>
      <c r="I211" t="s">
        <v>18</v>
      </c>
    </row>
    <row r="212" spans="1:9" x14ac:dyDescent="0.3">
      <c r="A212" s="3">
        <v>32</v>
      </c>
      <c r="B212" t="s">
        <v>452</v>
      </c>
      <c r="C212" t="s">
        <v>453</v>
      </c>
      <c r="D212" t="s">
        <v>404</v>
      </c>
      <c r="E212" s="13">
        <v>628</v>
      </c>
      <c r="F212" s="13">
        <v>5</v>
      </c>
      <c r="G212" s="13">
        <v>633</v>
      </c>
      <c r="H212" t="s">
        <v>17</v>
      </c>
      <c r="I212" t="s">
        <v>18</v>
      </c>
    </row>
    <row r="213" spans="1:9" x14ac:dyDescent="0.3">
      <c r="A213" s="3">
        <v>33</v>
      </c>
      <c r="B213" t="s">
        <v>454</v>
      </c>
      <c r="C213" t="s">
        <v>455</v>
      </c>
      <c r="D213" t="s">
        <v>404</v>
      </c>
      <c r="E213" s="13">
        <v>710</v>
      </c>
      <c r="F213" s="13">
        <v>5</v>
      </c>
      <c r="G213" s="13">
        <v>715</v>
      </c>
      <c r="H213" t="s">
        <v>17</v>
      </c>
      <c r="I213" t="s">
        <v>18</v>
      </c>
    </row>
    <row r="214" spans="1:9" x14ac:dyDescent="0.3">
      <c r="A214" s="3">
        <v>34</v>
      </c>
      <c r="B214" t="s">
        <v>456</v>
      </c>
      <c r="C214" t="s">
        <v>457</v>
      </c>
      <c r="D214" t="s">
        <v>404</v>
      </c>
      <c r="E214" s="13">
        <v>631.5</v>
      </c>
      <c r="F214" s="13">
        <v>5</v>
      </c>
      <c r="G214" s="13">
        <v>636.5</v>
      </c>
      <c r="H214" t="s">
        <v>17</v>
      </c>
      <c r="I214" t="s">
        <v>18</v>
      </c>
    </row>
    <row r="215" spans="1:9" x14ac:dyDescent="0.3">
      <c r="A215" s="3">
        <v>35</v>
      </c>
      <c r="B215" t="s">
        <v>323</v>
      </c>
      <c r="C215" t="s">
        <v>458</v>
      </c>
      <c r="D215" t="s">
        <v>404</v>
      </c>
      <c r="E215" s="13">
        <v>944</v>
      </c>
      <c r="F215" s="13">
        <v>7</v>
      </c>
      <c r="G215" s="13">
        <v>951</v>
      </c>
      <c r="H215" t="s">
        <v>17</v>
      </c>
      <c r="I215" t="s">
        <v>18</v>
      </c>
    </row>
    <row r="216" spans="1:9" x14ac:dyDescent="0.3">
      <c r="A216" s="3">
        <v>36</v>
      </c>
      <c r="B216" t="s">
        <v>459</v>
      </c>
      <c r="C216" t="s">
        <v>460</v>
      </c>
      <c r="D216" t="s">
        <v>119</v>
      </c>
      <c r="E216" s="13">
        <v>1228</v>
      </c>
      <c r="F216" s="13">
        <v>9</v>
      </c>
      <c r="G216" s="13">
        <v>1237</v>
      </c>
      <c r="H216" t="s">
        <v>17</v>
      </c>
      <c r="I216" t="s">
        <v>18</v>
      </c>
    </row>
    <row r="217" spans="1:9" x14ac:dyDescent="0.3">
      <c r="A217" s="3">
        <v>37</v>
      </c>
      <c r="B217" t="s">
        <v>461</v>
      </c>
      <c r="C217" t="s">
        <v>462</v>
      </c>
      <c r="D217" t="s">
        <v>404</v>
      </c>
      <c r="E217" s="13">
        <v>1070.83</v>
      </c>
      <c r="F217" s="13">
        <v>8</v>
      </c>
      <c r="G217" s="13">
        <v>1078.83</v>
      </c>
      <c r="H217" t="s">
        <v>17</v>
      </c>
      <c r="I217" t="s">
        <v>18</v>
      </c>
    </row>
    <row r="218" spans="1:9" x14ac:dyDescent="0.3">
      <c r="A218" s="3">
        <v>38</v>
      </c>
      <c r="B218" t="s">
        <v>463</v>
      </c>
      <c r="C218" t="s">
        <v>464</v>
      </c>
      <c r="D218" t="s">
        <v>404</v>
      </c>
      <c r="E218" s="13">
        <v>732.75</v>
      </c>
      <c r="F218" s="13">
        <v>6</v>
      </c>
      <c r="G218" s="13">
        <v>738.75</v>
      </c>
      <c r="H218" t="s">
        <v>17</v>
      </c>
      <c r="I218" t="s">
        <v>18</v>
      </c>
    </row>
    <row r="219" spans="1:9" x14ac:dyDescent="0.3">
      <c r="A219" s="3">
        <v>39</v>
      </c>
      <c r="B219" t="s">
        <v>465</v>
      </c>
      <c r="C219" t="s">
        <v>466</v>
      </c>
      <c r="D219" t="s">
        <v>404</v>
      </c>
      <c r="E219" s="13">
        <v>750.15</v>
      </c>
      <c r="F219" s="13">
        <v>6</v>
      </c>
      <c r="G219" s="13">
        <v>756.15</v>
      </c>
      <c r="H219" t="s">
        <v>17</v>
      </c>
      <c r="I219" t="s">
        <v>18</v>
      </c>
    </row>
    <row r="220" spans="1:9" x14ac:dyDescent="0.3">
      <c r="A220" s="3">
        <v>40</v>
      </c>
      <c r="B220" t="s">
        <v>467</v>
      </c>
      <c r="C220" t="s">
        <v>468</v>
      </c>
      <c r="D220" t="s">
        <v>404</v>
      </c>
      <c r="E220" s="13">
        <v>1110.3</v>
      </c>
      <c r="F220" s="13">
        <v>9</v>
      </c>
      <c r="G220" s="13">
        <v>1119.3</v>
      </c>
      <c r="H220" t="s">
        <v>17</v>
      </c>
      <c r="I220" t="s">
        <v>18</v>
      </c>
    </row>
    <row r="221" spans="1:9" x14ac:dyDescent="0.3">
      <c r="A221" s="3">
        <v>41</v>
      </c>
      <c r="B221" t="s">
        <v>469</v>
      </c>
      <c r="C221" t="s">
        <v>470</v>
      </c>
      <c r="D221" t="s">
        <v>404</v>
      </c>
      <c r="E221" s="13">
        <v>669.8</v>
      </c>
      <c r="F221" s="13">
        <v>5</v>
      </c>
      <c r="G221" s="13">
        <v>674.8</v>
      </c>
      <c r="H221" t="s">
        <v>17</v>
      </c>
      <c r="I221" t="s">
        <v>18</v>
      </c>
    </row>
    <row r="222" spans="1:9" x14ac:dyDescent="0.3">
      <c r="A222" s="3"/>
      <c r="D222" s="14" t="s">
        <v>11</v>
      </c>
      <c r="E222" s="15">
        <f>SUM(E181:E221)</f>
        <v>42417.270000000011</v>
      </c>
      <c r="F222" s="15">
        <f>SUM(F181:F221)</f>
        <v>322</v>
      </c>
      <c r="G222" s="15">
        <f>SUM(G181:G221)</f>
        <v>42739.270000000011</v>
      </c>
    </row>
    <row r="223" spans="1:9" x14ac:dyDescent="0.3">
      <c r="A223" s="20"/>
      <c r="B223" s="21"/>
      <c r="C223" s="21"/>
      <c r="D223" s="21"/>
      <c r="E223" s="22"/>
      <c r="F223" s="22"/>
      <c r="G223" s="22"/>
      <c r="H223" s="21"/>
      <c r="I223" s="21"/>
    </row>
    <row r="224" spans="1:9" x14ac:dyDescent="0.3">
      <c r="F224" s="7" t="s">
        <v>11</v>
      </c>
      <c r="G224" s="6">
        <f>G222+G179</f>
        <v>45087.270000000011</v>
      </c>
    </row>
    <row r="225" spans="1:9" x14ac:dyDescent="0.3">
      <c r="A225" s="3"/>
      <c r="D225" s="7"/>
      <c r="E225" s="7"/>
      <c r="F225" s="7"/>
      <c r="G225" s="7"/>
    </row>
    <row r="226" spans="1:9" ht="18" x14ac:dyDescent="0.35">
      <c r="A226" s="65" t="s">
        <v>471</v>
      </c>
      <c r="B226" s="65"/>
      <c r="C226" s="65"/>
      <c r="D226" s="65"/>
      <c r="E226" s="65"/>
      <c r="F226" s="65"/>
      <c r="G226" s="65"/>
      <c r="H226" s="65"/>
      <c r="I226" s="65"/>
    </row>
    <row r="227" spans="1:9" x14ac:dyDescent="0.3">
      <c r="A227" s="23" t="s">
        <v>5</v>
      </c>
      <c r="B227" s="24" t="s">
        <v>6</v>
      </c>
      <c r="C227" s="24" t="s">
        <v>7</v>
      </c>
      <c r="D227" s="24" t="s">
        <v>8</v>
      </c>
      <c r="E227" s="25" t="s">
        <v>9</v>
      </c>
      <c r="F227" s="25" t="s">
        <v>10</v>
      </c>
      <c r="G227" s="25" t="s">
        <v>11</v>
      </c>
      <c r="H227" s="24" t="s">
        <v>12</v>
      </c>
      <c r="I227" s="24" t="s">
        <v>13</v>
      </c>
    </row>
    <row r="228" spans="1:9" x14ac:dyDescent="0.3">
      <c r="A228" s="26">
        <v>1</v>
      </c>
      <c r="B228" s="27" t="s">
        <v>472</v>
      </c>
      <c r="C228" s="27" t="s">
        <v>473</v>
      </c>
      <c r="D228" s="27" t="s">
        <v>309</v>
      </c>
      <c r="E228" s="28">
        <v>4276</v>
      </c>
      <c r="F228" s="28">
        <v>0</v>
      </c>
      <c r="G228" s="28">
        <v>4276</v>
      </c>
      <c r="H228" s="27" t="s">
        <v>17</v>
      </c>
      <c r="I228" s="27" t="s">
        <v>170</v>
      </c>
    </row>
    <row r="229" spans="1:9" x14ac:dyDescent="0.3">
      <c r="A229" s="26"/>
      <c r="B229" s="27"/>
      <c r="C229" s="27"/>
      <c r="D229" s="29" t="s">
        <v>11</v>
      </c>
      <c r="E229" s="30">
        <f>SUM(E228)</f>
        <v>4276</v>
      </c>
      <c r="F229" s="30">
        <f>SUM(F228)</f>
        <v>0</v>
      </c>
      <c r="G229" s="30">
        <f>SUM(G228)</f>
        <v>4276</v>
      </c>
      <c r="H229" s="27"/>
      <c r="I229" s="27"/>
    </row>
    <row r="230" spans="1:9" x14ac:dyDescent="0.3">
      <c r="A230" s="26"/>
      <c r="B230" s="27"/>
      <c r="C230" s="27"/>
      <c r="D230" s="27"/>
      <c r="E230" s="28"/>
      <c r="F230" s="28"/>
      <c r="G230" s="28"/>
      <c r="H230" s="27"/>
      <c r="I230" s="27"/>
    </row>
    <row r="231" spans="1:9" x14ac:dyDescent="0.3">
      <c r="A231" s="26">
        <v>1</v>
      </c>
      <c r="B231" s="27" t="s">
        <v>474</v>
      </c>
      <c r="C231" s="27" t="s">
        <v>475</v>
      </c>
      <c r="D231" s="27" t="s">
        <v>36</v>
      </c>
      <c r="E231" s="28">
        <v>762</v>
      </c>
      <c r="F231" s="28">
        <v>7</v>
      </c>
      <c r="G231" s="28">
        <f t="shared" ref="G231:G243" si="0">E231+F231</f>
        <v>769</v>
      </c>
      <c r="H231" s="27" t="s">
        <v>17</v>
      </c>
      <c r="I231" s="27" t="s">
        <v>18</v>
      </c>
    </row>
    <row r="232" spans="1:9" x14ac:dyDescent="0.3">
      <c r="A232" s="26">
        <v>2</v>
      </c>
      <c r="B232" s="27" t="s">
        <v>476</v>
      </c>
      <c r="C232" s="27" t="s">
        <v>477</v>
      </c>
      <c r="D232" s="27" t="s">
        <v>478</v>
      </c>
      <c r="E232" s="28">
        <v>3239</v>
      </c>
      <c r="F232" s="28">
        <v>28</v>
      </c>
      <c r="G232" s="28">
        <f t="shared" si="0"/>
        <v>3267</v>
      </c>
      <c r="H232" s="27" t="s">
        <v>17</v>
      </c>
      <c r="I232" s="27" t="s">
        <v>18</v>
      </c>
    </row>
    <row r="233" spans="1:9" x14ac:dyDescent="0.3">
      <c r="A233" s="26">
        <v>3</v>
      </c>
      <c r="B233" s="27" t="s">
        <v>479</v>
      </c>
      <c r="C233" s="27" t="s">
        <v>480</v>
      </c>
      <c r="D233" s="27" t="s">
        <v>91</v>
      </c>
      <c r="E233" s="28">
        <v>899</v>
      </c>
      <c r="F233" s="28">
        <v>8</v>
      </c>
      <c r="G233" s="28">
        <f t="shared" si="0"/>
        <v>907</v>
      </c>
      <c r="H233" s="27" t="s">
        <v>17</v>
      </c>
      <c r="I233" s="27" t="s">
        <v>18</v>
      </c>
    </row>
    <row r="234" spans="1:9" x14ac:dyDescent="0.3">
      <c r="A234" s="26">
        <v>4</v>
      </c>
      <c r="B234" s="27" t="s">
        <v>481</v>
      </c>
      <c r="C234" s="27" t="s">
        <v>482</v>
      </c>
      <c r="D234" s="27" t="s">
        <v>355</v>
      </c>
      <c r="E234" s="28">
        <v>1465</v>
      </c>
      <c r="F234" s="28">
        <v>13</v>
      </c>
      <c r="G234" s="28">
        <f t="shared" si="0"/>
        <v>1478</v>
      </c>
      <c r="H234" s="27" t="s">
        <v>17</v>
      </c>
      <c r="I234" s="27" t="s">
        <v>18</v>
      </c>
    </row>
    <row r="235" spans="1:9" x14ac:dyDescent="0.3">
      <c r="A235" s="26">
        <v>5</v>
      </c>
      <c r="B235" s="27" t="s">
        <v>483</v>
      </c>
      <c r="C235" s="27" t="s">
        <v>484</v>
      </c>
      <c r="D235" s="27" t="s">
        <v>178</v>
      </c>
      <c r="E235" s="28">
        <v>957</v>
      </c>
      <c r="F235" s="28">
        <v>9</v>
      </c>
      <c r="G235" s="28">
        <f t="shared" si="0"/>
        <v>966</v>
      </c>
      <c r="H235" s="27" t="s">
        <v>17</v>
      </c>
      <c r="I235" s="27" t="s">
        <v>18</v>
      </c>
    </row>
    <row r="236" spans="1:9" x14ac:dyDescent="0.3">
      <c r="A236" s="26">
        <v>6</v>
      </c>
      <c r="B236" s="27" t="s">
        <v>43</v>
      </c>
      <c r="C236" s="27" t="s">
        <v>485</v>
      </c>
      <c r="D236" s="27" t="s">
        <v>137</v>
      </c>
      <c r="E236" s="28">
        <v>1331</v>
      </c>
      <c r="F236" s="28">
        <v>12</v>
      </c>
      <c r="G236" s="28">
        <f t="shared" si="0"/>
        <v>1343</v>
      </c>
      <c r="H236" s="27" t="s">
        <v>17</v>
      </c>
      <c r="I236" s="27" t="s">
        <v>18</v>
      </c>
    </row>
    <row r="237" spans="1:9" x14ac:dyDescent="0.3">
      <c r="A237" s="26">
        <v>7</v>
      </c>
      <c r="B237" s="27" t="s">
        <v>486</v>
      </c>
      <c r="C237" s="27" t="s">
        <v>487</v>
      </c>
      <c r="D237" s="27" t="s">
        <v>16</v>
      </c>
      <c r="E237" s="28">
        <v>1910</v>
      </c>
      <c r="F237" s="28">
        <v>17</v>
      </c>
      <c r="G237" s="28">
        <f t="shared" si="0"/>
        <v>1927</v>
      </c>
      <c r="H237" s="27" t="s">
        <v>17</v>
      </c>
      <c r="I237" s="27" t="s">
        <v>18</v>
      </c>
    </row>
    <row r="238" spans="1:9" x14ac:dyDescent="0.3">
      <c r="A238" s="26">
        <v>8</v>
      </c>
      <c r="B238" s="27" t="s">
        <v>488</v>
      </c>
      <c r="C238" s="27" t="s">
        <v>489</v>
      </c>
      <c r="D238" s="27" t="s">
        <v>130</v>
      </c>
      <c r="E238" s="28">
        <v>672</v>
      </c>
      <c r="F238" s="28">
        <v>6</v>
      </c>
      <c r="G238" s="28">
        <f t="shared" si="0"/>
        <v>678</v>
      </c>
      <c r="H238" s="27" t="s">
        <v>17</v>
      </c>
      <c r="I238" s="27" t="s">
        <v>18</v>
      </c>
    </row>
    <row r="239" spans="1:9" x14ac:dyDescent="0.3">
      <c r="A239" s="26">
        <v>9</v>
      </c>
      <c r="B239" s="27" t="s">
        <v>490</v>
      </c>
      <c r="C239" s="27" t="s">
        <v>491</v>
      </c>
      <c r="D239" s="27" t="s">
        <v>372</v>
      </c>
      <c r="E239" s="28">
        <v>1565</v>
      </c>
      <c r="F239" s="28">
        <v>14</v>
      </c>
      <c r="G239" s="28">
        <f t="shared" si="0"/>
        <v>1579</v>
      </c>
      <c r="H239" s="27" t="s">
        <v>17</v>
      </c>
      <c r="I239" s="27" t="s">
        <v>18</v>
      </c>
    </row>
    <row r="240" spans="1:9" x14ac:dyDescent="0.3">
      <c r="A240" s="26">
        <v>10</v>
      </c>
      <c r="B240" s="27" t="s">
        <v>492</v>
      </c>
      <c r="C240" s="27" t="s">
        <v>493</v>
      </c>
      <c r="D240" s="27" t="s">
        <v>103</v>
      </c>
      <c r="E240" s="28">
        <v>1799</v>
      </c>
      <c r="F240" s="28">
        <v>16</v>
      </c>
      <c r="G240" s="28">
        <f t="shared" si="0"/>
        <v>1815</v>
      </c>
      <c r="H240" s="27" t="s">
        <v>17</v>
      </c>
      <c r="I240" s="27" t="s">
        <v>18</v>
      </c>
    </row>
    <row r="241" spans="1:9" x14ac:dyDescent="0.3">
      <c r="A241" s="26">
        <v>11</v>
      </c>
      <c r="B241" s="27" t="s">
        <v>409</v>
      </c>
      <c r="C241" s="27" t="s">
        <v>494</v>
      </c>
      <c r="D241" s="27" t="s">
        <v>397</v>
      </c>
      <c r="E241" s="28">
        <v>2592</v>
      </c>
      <c r="F241" s="28">
        <v>23</v>
      </c>
      <c r="G241" s="28">
        <f t="shared" si="0"/>
        <v>2615</v>
      </c>
      <c r="H241" s="27" t="s">
        <v>17</v>
      </c>
      <c r="I241" s="27" t="s">
        <v>18</v>
      </c>
    </row>
    <row r="242" spans="1:9" x14ac:dyDescent="0.3">
      <c r="A242" s="26">
        <v>12</v>
      </c>
      <c r="B242" s="27" t="s">
        <v>495</v>
      </c>
      <c r="C242" s="27" t="s">
        <v>496</v>
      </c>
      <c r="D242" s="27" t="s">
        <v>73</v>
      </c>
      <c r="E242" s="28">
        <v>2558</v>
      </c>
      <c r="F242" s="28">
        <v>22</v>
      </c>
      <c r="G242" s="28">
        <f t="shared" si="0"/>
        <v>2580</v>
      </c>
      <c r="H242" s="27" t="s">
        <v>17</v>
      </c>
      <c r="I242" s="27" t="s">
        <v>18</v>
      </c>
    </row>
    <row r="243" spans="1:9" x14ac:dyDescent="0.3">
      <c r="A243" s="26">
        <v>13</v>
      </c>
      <c r="B243" s="27" t="s">
        <v>497</v>
      </c>
      <c r="C243" s="27" t="s">
        <v>498</v>
      </c>
      <c r="D243" s="27" t="s">
        <v>116</v>
      </c>
      <c r="E243" s="28">
        <v>1734</v>
      </c>
      <c r="F243" s="28">
        <v>15</v>
      </c>
      <c r="G243" s="28">
        <f t="shared" si="0"/>
        <v>1749</v>
      </c>
      <c r="H243" s="27" t="s">
        <v>17</v>
      </c>
      <c r="I243" s="27" t="s">
        <v>18</v>
      </c>
    </row>
    <row r="244" spans="1:9" x14ac:dyDescent="0.3">
      <c r="A244" s="26"/>
      <c r="B244" s="27"/>
      <c r="C244" s="27"/>
      <c r="D244" s="31" t="s">
        <v>11</v>
      </c>
      <c r="E244" s="32">
        <f>SUM(E231:E243)</f>
        <v>21483</v>
      </c>
      <c r="F244" s="32">
        <f>SUM(F231:F243)</f>
        <v>190</v>
      </c>
      <c r="G244" s="32">
        <f>SUM(G231:G243)</f>
        <v>21673</v>
      </c>
      <c r="H244" s="27"/>
      <c r="I244" s="27"/>
    </row>
    <row r="245" spans="1:9" x14ac:dyDescent="0.3">
      <c r="A245" s="26"/>
      <c r="B245" s="27"/>
      <c r="C245" s="27"/>
      <c r="D245" s="27"/>
      <c r="E245" s="27"/>
      <c r="F245" s="27"/>
      <c r="G245" s="27"/>
      <c r="H245" s="27"/>
      <c r="I245" s="27"/>
    </row>
    <row r="246" spans="1:9" x14ac:dyDescent="0.3">
      <c r="A246" s="26"/>
      <c r="B246" s="27"/>
      <c r="C246" s="27"/>
      <c r="D246" s="27"/>
      <c r="E246" s="33" t="s">
        <v>11</v>
      </c>
      <c r="F246" s="33"/>
      <c r="G246" s="34">
        <f>G244+G229</f>
        <v>25949</v>
      </c>
      <c r="H246" s="27"/>
      <c r="I246" s="27"/>
    </row>
    <row r="247" spans="1:9" x14ac:dyDescent="0.3">
      <c r="A247" s="3"/>
      <c r="D247" s="7"/>
      <c r="E247" s="7"/>
      <c r="F247" s="7"/>
      <c r="G247" s="7"/>
    </row>
    <row r="248" spans="1:9" ht="18" x14ac:dyDescent="0.35">
      <c r="A248" s="55" t="s">
        <v>499</v>
      </c>
      <c r="B248" s="55"/>
      <c r="C248" s="55"/>
      <c r="D248" s="55"/>
      <c r="E248" s="55"/>
      <c r="F248" s="55"/>
      <c r="G248" s="55"/>
      <c r="H248" s="55"/>
      <c r="I248" s="55"/>
    </row>
    <row r="249" spans="1:9" x14ac:dyDescent="0.3">
      <c r="A249" s="16" t="s">
        <v>5</v>
      </c>
      <c r="B249" s="9" t="s">
        <v>6</v>
      </c>
      <c r="C249" s="9" t="s">
        <v>7</v>
      </c>
      <c r="D249" s="9" t="s">
        <v>8</v>
      </c>
      <c r="E249" s="12" t="s">
        <v>9</v>
      </c>
      <c r="F249" s="12" t="s">
        <v>10</v>
      </c>
      <c r="G249" s="12" t="s">
        <v>166</v>
      </c>
      <c r="H249" s="9" t="s">
        <v>12</v>
      </c>
      <c r="I249" s="9" t="s">
        <v>13</v>
      </c>
    </row>
    <row r="250" spans="1:9" x14ac:dyDescent="0.3">
      <c r="A250" s="3">
        <v>1</v>
      </c>
      <c r="B250" t="s">
        <v>500</v>
      </c>
      <c r="C250" t="s">
        <v>501</v>
      </c>
      <c r="D250" s="35" t="s">
        <v>502</v>
      </c>
      <c r="E250" s="36">
        <v>618.5</v>
      </c>
      <c r="F250" s="36">
        <v>0</v>
      </c>
      <c r="G250" s="13">
        <v>618.5</v>
      </c>
      <c r="H250" t="s">
        <v>17</v>
      </c>
      <c r="I250" t="s">
        <v>170</v>
      </c>
    </row>
    <row r="251" spans="1:9" x14ac:dyDescent="0.3">
      <c r="A251" s="3">
        <v>2</v>
      </c>
      <c r="B251" t="s">
        <v>503</v>
      </c>
      <c r="C251" t="s">
        <v>504</v>
      </c>
      <c r="D251" s="35" t="s">
        <v>309</v>
      </c>
      <c r="E251" s="36">
        <v>460.82</v>
      </c>
      <c r="F251" s="36">
        <v>0</v>
      </c>
      <c r="G251" s="13">
        <v>460.82</v>
      </c>
      <c r="H251" t="s">
        <v>17</v>
      </c>
      <c r="I251" t="s">
        <v>170</v>
      </c>
    </row>
    <row r="252" spans="1:9" x14ac:dyDescent="0.3">
      <c r="A252" s="3"/>
      <c r="D252" s="14" t="s">
        <v>11</v>
      </c>
      <c r="E252" s="19">
        <f>SUM(E250:E251)</f>
        <v>1079.32</v>
      </c>
      <c r="F252" s="19">
        <f>SUM(F250:F251)</f>
        <v>0</v>
      </c>
      <c r="G252" s="19">
        <f>SUM(G250:G251)</f>
        <v>1079.32</v>
      </c>
      <c r="H252" s="6"/>
    </row>
    <row r="253" spans="1:9" x14ac:dyDescent="0.3">
      <c r="A253" s="3"/>
      <c r="D253" s="35"/>
      <c r="E253" s="36"/>
      <c r="F253" s="36"/>
      <c r="G253" s="36"/>
      <c r="H253" s="13"/>
    </row>
    <row r="254" spans="1:9" x14ac:dyDescent="0.3">
      <c r="A254" s="3">
        <v>1</v>
      </c>
      <c r="B254" t="s">
        <v>505</v>
      </c>
      <c r="C254" t="s">
        <v>506</v>
      </c>
      <c r="D254" s="35" t="s">
        <v>157</v>
      </c>
      <c r="E254" s="36">
        <v>764</v>
      </c>
      <c r="F254" s="36">
        <v>6</v>
      </c>
      <c r="G254" s="36">
        <v>770</v>
      </c>
      <c r="H254" t="s">
        <v>17</v>
      </c>
      <c r="I254" t="s">
        <v>18</v>
      </c>
    </row>
    <row r="255" spans="1:9" x14ac:dyDescent="0.3">
      <c r="A255" s="3">
        <v>2</v>
      </c>
      <c r="B255" t="s">
        <v>507</v>
      </c>
      <c r="C255" t="s">
        <v>508</v>
      </c>
      <c r="D255" s="35" t="s">
        <v>181</v>
      </c>
      <c r="E255" s="36">
        <v>739</v>
      </c>
      <c r="F255" s="36">
        <v>6</v>
      </c>
      <c r="G255" s="36">
        <v>745</v>
      </c>
      <c r="H255" t="s">
        <v>17</v>
      </c>
      <c r="I255" t="s">
        <v>18</v>
      </c>
    </row>
    <row r="256" spans="1:9" x14ac:dyDescent="0.3">
      <c r="A256" s="3">
        <v>3</v>
      </c>
      <c r="B256" t="s">
        <v>509</v>
      </c>
      <c r="C256" t="s">
        <v>510</v>
      </c>
      <c r="D256" s="35" t="s">
        <v>33</v>
      </c>
      <c r="E256" s="36">
        <v>1241</v>
      </c>
      <c r="F256" s="36">
        <v>10</v>
      </c>
      <c r="G256" s="36">
        <v>1251</v>
      </c>
      <c r="H256" t="s">
        <v>17</v>
      </c>
      <c r="I256" t="s">
        <v>18</v>
      </c>
    </row>
    <row r="257" spans="1:9" x14ac:dyDescent="0.3">
      <c r="A257" s="3">
        <v>4</v>
      </c>
      <c r="B257" t="s">
        <v>511</v>
      </c>
      <c r="C257" t="s">
        <v>512</v>
      </c>
      <c r="D257" s="35" t="s">
        <v>355</v>
      </c>
      <c r="E257" s="36">
        <v>925.5</v>
      </c>
      <c r="F257" s="36">
        <v>8</v>
      </c>
      <c r="G257" s="36">
        <v>933.5</v>
      </c>
      <c r="H257" t="s">
        <v>17</v>
      </c>
      <c r="I257" t="s">
        <v>18</v>
      </c>
    </row>
    <row r="258" spans="1:9" x14ac:dyDescent="0.3">
      <c r="A258" s="3">
        <v>5</v>
      </c>
      <c r="B258" t="s">
        <v>513</v>
      </c>
      <c r="C258" t="s">
        <v>514</v>
      </c>
      <c r="D258" s="35" t="s">
        <v>175</v>
      </c>
      <c r="E258" s="36">
        <v>1378</v>
      </c>
      <c r="F258" s="36">
        <v>11</v>
      </c>
      <c r="G258" s="36">
        <v>1389</v>
      </c>
      <c r="H258" t="s">
        <v>17</v>
      </c>
      <c r="I258" t="s">
        <v>18</v>
      </c>
    </row>
    <row r="259" spans="1:9" x14ac:dyDescent="0.3">
      <c r="A259" s="3">
        <v>6</v>
      </c>
      <c r="B259" t="s">
        <v>515</v>
      </c>
      <c r="C259" t="s">
        <v>516</v>
      </c>
      <c r="D259" s="35" t="s">
        <v>237</v>
      </c>
      <c r="E259" s="36">
        <v>822</v>
      </c>
      <c r="F259" s="36">
        <v>7</v>
      </c>
      <c r="G259" s="36">
        <v>829</v>
      </c>
      <c r="H259" t="s">
        <v>17</v>
      </c>
      <c r="I259" t="s">
        <v>18</v>
      </c>
    </row>
    <row r="260" spans="1:9" x14ac:dyDescent="0.3">
      <c r="A260" s="3">
        <v>7</v>
      </c>
      <c r="B260" t="s">
        <v>517</v>
      </c>
      <c r="C260" t="s">
        <v>518</v>
      </c>
      <c r="D260" s="35" t="s">
        <v>97</v>
      </c>
      <c r="E260" s="36">
        <v>1097</v>
      </c>
      <c r="F260" s="36">
        <v>9</v>
      </c>
      <c r="G260" s="36">
        <v>1106</v>
      </c>
      <c r="H260" t="s">
        <v>17</v>
      </c>
      <c r="I260" t="s">
        <v>18</v>
      </c>
    </row>
    <row r="261" spans="1:9" x14ac:dyDescent="0.3">
      <c r="A261" s="3">
        <v>8</v>
      </c>
      <c r="B261" t="s">
        <v>519</v>
      </c>
      <c r="C261" t="s">
        <v>520</v>
      </c>
      <c r="D261" s="35" t="s">
        <v>309</v>
      </c>
      <c r="E261" s="36">
        <v>1705.5</v>
      </c>
      <c r="F261" s="36">
        <v>14</v>
      </c>
      <c r="G261" s="36">
        <v>1719.5</v>
      </c>
      <c r="H261" t="s">
        <v>17</v>
      </c>
      <c r="I261" t="s">
        <v>18</v>
      </c>
    </row>
    <row r="262" spans="1:9" x14ac:dyDescent="0.3">
      <c r="A262" s="3">
        <v>9</v>
      </c>
      <c r="B262" t="s">
        <v>521</v>
      </c>
      <c r="C262" t="s">
        <v>522</v>
      </c>
      <c r="D262" s="35" t="s">
        <v>309</v>
      </c>
      <c r="E262" s="36">
        <v>1349</v>
      </c>
      <c r="F262" s="36">
        <v>11</v>
      </c>
      <c r="G262" s="36">
        <v>1360</v>
      </c>
      <c r="H262" t="s">
        <v>17</v>
      </c>
      <c r="I262" t="s">
        <v>18</v>
      </c>
    </row>
    <row r="263" spans="1:9" x14ac:dyDescent="0.3">
      <c r="A263" s="3">
        <v>10</v>
      </c>
      <c r="B263" t="s">
        <v>523</v>
      </c>
      <c r="C263" t="s">
        <v>524</v>
      </c>
      <c r="D263" s="35" t="s">
        <v>309</v>
      </c>
      <c r="E263" s="36">
        <v>947</v>
      </c>
      <c r="F263" s="36">
        <v>8</v>
      </c>
      <c r="G263" s="36">
        <v>955</v>
      </c>
      <c r="H263" t="s">
        <v>17</v>
      </c>
      <c r="I263" t="s">
        <v>18</v>
      </c>
    </row>
    <row r="264" spans="1:9" x14ac:dyDescent="0.3">
      <c r="A264" s="3">
        <v>11</v>
      </c>
      <c r="B264" t="s">
        <v>525</v>
      </c>
      <c r="C264" t="s">
        <v>526</v>
      </c>
      <c r="D264" s="35" t="s">
        <v>148</v>
      </c>
      <c r="E264" s="36">
        <v>910</v>
      </c>
      <c r="F264" s="36">
        <v>7</v>
      </c>
      <c r="G264" s="36">
        <v>917</v>
      </c>
      <c r="H264" t="s">
        <v>17</v>
      </c>
      <c r="I264" t="s">
        <v>18</v>
      </c>
    </row>
    <row r="265" spans="1:9" x14ac:dyDescent="0.3">
      <c r="A265" s="3">
        <v>12</v>
      </c>
      <c r="B265" t="s">
        <v>527</v>
      </c>
      <c r="C265" t="s">
        <v>528</v>
      </c>
      <c r="D265" s="35" t="s">
        <v>97</v>
      </c>
      <c r="E265" s="36">
        <v>1050</v>
      </c>
      <c r="F265" s="36">
        <v>9</v>
      </c>
      <c r="G265" s="36">
        <v>1059</v>
      </c>
      <c r="H265" t="s">
        <v>17</v>
      </c>
      <c r="I265" t="s">
        <v>18</v>
      </c>
    </row>
    <row r="266" spans="1:9" x14ac:dyDescent="0.3">
      <c r="A266" s="3">
        <v>13</v>
      </c>
      <c r="B266" t="s">
        <v>529</v>
      </c>
      <c r="C266" t="s">
        <v>530</v>
      </c>
      <c r="D266" s="35" t="s">
        <v>140</v>
      </c>
      <c r="E266" s="36">
        <v>1948.5</v>
      </c>
      <c r="F266" s="36">
        <v>16</v>
      </c>
      <c r="G266" s="36">
        <v>1964.5</v>
      </c>
      <c r="H266" t="s">
        <v>17</v>
      </c>
      <c r="I266" t="s">
        <v>18</v>
      </c>
    </row>
    <row r="267" spans="1:9" x14ac:dyDescent="0.3">
      <c r="A267" s="3">
        <v>14</v>
      </c>
      <c r="B267" t="s">
        <v>531</v>
      </c>
      <c r="C267" t="s">
        <v>532</v>
      </c>
      <c r="D267" s="35" t="s">
        <v>16</v>
      </c>
      <c r="E267" s="36">
        <v>826.35</v>
      </c>
      <c r="F267" s="36">
        <v>7</v>
      </c>
      <c r="G267" s="36">
        <v>833.35</v>
      </c>
      <c r="H267" t="s">
        <v>17</v>
      </c>
      <c r="I267" t="s">
        <v>18</v>
      </c>
    </row>
    <row r="268" spans="1:9" x14ac:dyDescent="0.3">
      <c r="A268" s="3">
        <v>15</v>
      </c>
      <c r="B268" t="s">
        <v>533</v>
      </c>
      <c r="C268" t="s">
        <v>534</v>
      </c>
      <c r="D268" s="35" t="s">
        <v>309</v>
      </c>
      <c r="E268" s="36">
        <v>985</v>
      </c>
      <c r="F268" s="36">
        <v>8</v>
      </c>
      <c r="G268" s="36">
        <v>993</v>
      </c>
      <c r="H268" t="s">
        <v>17</v>
      </c>
      <c r="I268" t="s">
        <v>18</v>
      </c>
    </row>
    <row r="269" spans="1:9" x14ac:dyDescent="0.3">
      <c r="A269" s="3">
        <v>16</v>
      </c>
      <c r="B269" t="s">
        <v>535</v>
      </c>
      <c r="C269" t="s">
        <v>536</v>
      </c>
      <c r="D269" s="35" t="s">
        <v>309</v>
      </c>
      <c r="E269" s="36">
        <v>1541.85</v>
      </c>
      <c r="F269" s="36">
        <v>13</v>
      </c>
      <c r="G269" s="36">
        <v>1554.85</v>
      </c>
      <c r="H269" t="s">
        <v>17</v>
      </c>
      <c r="I269" t="s">
        <v>18</v>
      </c>
    </row>
    <row r="270" spans="1:9" x14ac:dyDescent="0.3">
      <c r="A270" s="3"/>
      <c r="D270" s="14" t="s">
        <v>11</v>
      </c>
      <c r="E270" s="15">
        <f>SUM(E254:E269)</f>
        <v>18229.699999999997</v>
      </c>
      <c r="F270" s="15">
        <f>SUM(F254:F269)</f>
        <v>150</v>
      </c>
      <c r="G270" s="15">
        <f>SUM(G254:G269)</f>
        <v>18379.699999999997</v>
      </c>
      <c r="H270" s="6"/>
    </row>
    <row r="271" spans="1:9" x14ac:dyDescent="0.3">
      <c r="A271" s="3"/>
      <c r="D271" s="7"/>
      <c r="E271" s="7"/>
      <c r="F271" s="7"/>
      <c r="G271" s="6"/>
    </row>
    <row r="272" spans="1:9" x14ac:dyDescent="0.3">
      <c r="A272" s="3"/>
      <c r="D272" s="7"/>
      <c r="E272" s="7"/>
      <c r="F272" s="7" t="s">
        <v>11</v>
      </c>
      <c r="G272" s="6">
        <f>G270+G252</f>
        <v>19459.019999999997</v>
      </c>
      <c r="H272" s="6"/>
    </row>
    <row r="273" spans="1:9" x14ac:dyDescent="0.3">
      <c r="A273" s="3"/>
      <c r="D273" s="7"/>
      <c r="E273" s="7"/>
      <c r="F273" s="7"/>
      <c r="G273" s="6"/>
      <c r="H273" s="6"/>
    </row>
    <row r="274" spans="1:9" ht="18" x14ac:dyDescent="0.35">
      <c r="A274" s="55" t="s">
        <v>537</v>
      </c>
      <c r="B274" s="55"/>
      <c r="C274" s="55"/>
      <c r="D274" s="55"/>
      <c r="E274" s="55"/>
      <c r="F274" s="55"/>
      <c r="G274" s="55"/>
      <c r="H274" s="55"/>
      <c r="I274" s="55"/>
    </row>
    <row r="275" spans="1:9" x14ac:dyDescent="0.3">
      <c r="A275" s="16" t="s">
        <v>5</v>
      </c>
      <c r="B275" s="9" t="s">
        <v>6</v>
      </c>
      <c r="C275" s="9" t="s">
        <v>7</v>
      </c>
      <c r="D275" s="9" t="s">
        <v>8</v>
      </c>
      <c r="E275" s="12" t="s">
        <v>9</v>
      </c>
      <c r="F275" s="12" t="s">
        <v>10</v>
      </c>
      <c r="G275" s="12" t="s">
        <v>11</v>
      </c>
      <c r="H275" s="9" t="s">
        <v>12</v>
      </c>
      <c r="I275" s="9" t="s">
        <v>13</v>
      </c>
    </row>
    <row r="276" spans="1:9" x14ac:dyDescent="0.3">
      <c r="A276" s="3">
        <v>1</v>
      </c>
      <c r="B276" t="s">
        <v>538</v>
      </c>
      <c r="C276" t="s">
        <v>539</v>
      </c>
      <c r="D276" t="s">
        <v>70</v>
      </c>
      <c r="E276" s="13">
        <v>733</v>
      </c>
      <c r="F276" s="13">
        <v>7</v>
      </c>
      <c r="G276" s="13">
        <v>740</v>
      </c>
      <c r="H276" t="s">
        <v>17</v>
      </c>
      <c r="I276" t="s">
        <v>18</v>
      </c>
    </row>
    <row r="277" spans="1:9" x14ac:dyDescent="0.3">
      <c r="A277" s="3">
        <v>2</v>
      </c>
      <c r="B277" t="s">
        <v>540</v>
      </c>
      <c r="C277" t="s">
        <v>541</v>
      </c>
      <c r="D277" t="s">
        <v>312</v>
      </c>
      <c r="E277" s="13">
        <v>340</v>
      </c>
      <c r="F277" s="13">
        <v>3</v>
      </c>
      <c r="G277" s="13">
        <v>343</v>
      </c>
      <c r="H277" t="s">
        <v>17</v>
      </c>
      <c r="I277" t="s">
        <v>18</v>
      </c>
    </row>
    <row r="278" spans="1:9" x14ac:dyDescent="0.3">
      <c r="A278" s="3">
        <v>3</v>
      </c>
      <c r="B278" t="s">
        <v>542</v>
      </c>
      <c r="C278" t="s">
        <v>543</v>
      </c>
      <c r="D278" t="s">
        <v>198</v>
      </c>
      <c r="E278" s="13">
        <v>976</v>
      </c>
      <c r="F278" s="13">
        <v>9</v>
      </c>
      <c r="G278" s="13">
        <v>985</v>
      </c>
      <c r="H278" t="s">
        <v>17</v>
      </c>
      <c r="I278" t="s">
        <v>18</v>
      </c>
    </row>
    <row r="279" spans="1:9" x14ac:dyDescent="0.3">
      <c r="A279" s="3">
        <v>4</v>
      </c>
      <c r="B279" t="s">
        <v>544</v>
      </c>
      <c r="C279" t="s">
        <v>545</v>
      </c>
      <c r="D279" t="s">
        <v>546</v>
      </c>
      <c r="E279" s="13">
        <v>1224</v>
      </c>
      <c r="F279" s="13">
        <v>11</v>
      </c>
      <c r="G279" s="13">
        <v>1235</v>
      </c>
      <c r="H279" t="s">
        <v>17</v>
      </c>
      <c r="I279" t="s">
        <v>18</v>
      </c>
    </row>
    <row r="280" spans="1:9" x14ac:dyDescent="0.3">
      <c r="A280" s="3">
        <v>5</v>
      </c>
      <c r="B280" t="s">
        <v>547</v>
      </c>
      <c r="C280" t="s">
        <v>548</v>
      </c>
      <c r="D280" t="s">
        <v>157</v>
      </c>
      <c r="E280" s="13">
        <v>417.2</v>
      </c>
      <c r="F280" s="13">
        <v>4</v>
      </c>
      <c r="G280" s="13">
        <v>421.2</v>
      </c>
      <c r="H280" t="s">
        <v>17</v>
      </c>
      <c r="I280" t="s">
        <v>18</v>
      </c>
    </row>
    <row r="281" spans="1:9" x14ac:dyDescent="0.3">
      <c r="A281" s="3">
        <v>6</v>
      </c>
      <c r="B281" t="s">
        <v>549</v>
      </c>
      <c r="C281" t="s">
        <v>550</v>
      </c>
      <c r="D281" t="s">
        <v>355</v>
      </c>
      <c r="E281" s="13">
        <v>308</v>
      </c>
      <c r="F281" s="13">
        <v>3</v>
      </c>
      <c r="G281" s="13">
        <v>311</v>
      </c>
      <c r="H281" t="s">
        <v>17</v>
      </c>
      <c r="I281" t="s">
        <v>18</v>
      </c>
    </row>
    <row r="282" spans="1:9" x14ac:dyDescent="0.3">
      <c r="A282" s="3">
        <v>7</v>
      </c>
      <c r="B282" t="s">
        <v>551</v>
      </c>
      <c r="C282" t="s">
        <v>552</v>
      </c>
      <c r="D282" t="s">
        <v>67</v>
      </c>
      <c r="E282" s="13">
        <v>817</v>
      </c>
      <c r="F282" s="13">
        <v>7</v>
      </c>
      <c r="G282" s="13">
        <v>824</v>
      </c>
      <c r="H282" t="s">
        <v>17</v>
      </c>
      <c r="I282" t="s">
        <v>18</v>
      </c>
    </row>
    <row r="283" spans="1:9" x14ac:dyDescent="0.3">
      <c r="A283" s="3">
        <v>8</v>
      </c>
      <c r="B283" t="s">
        <v>553</v>
      </c>
      <c r="C283" t="s">
        <v>554</v>
      </c>
      <c r="D283" t="s">
        <v>309</v>
      </c>
      <c r="E283" s="13">
        <v>2379</v>
      </c>
      <c r="F283" s="13">
        <v>21</v>
      </c>
      <c r="G283" s="13">
        <v>2400</v>
      </c>
      <c r="H283" t="s">
        <v>17</v>
      </c>
      <c r="I283" t="s">
        <v>18</v>
      </c>
    </row>
    <row r="284" spans="1:9" x14ac:dyDescent="0.3">
      <c r="A284" s="3">
        <v>9</v>
      </c>
      <c r="B284" t="s">
        <v>555</v>
      </c>
      <c r="C284" t="s">
        <v>556</v>
      </c>
      <c r="D284" t="s">
        <v>39</v>
      </c>
      <c r="E284" s="13">
        <v>647</v>
      </c>
      <c r="F284" s="13">
        <v>6</v>
      </c>
      <c r="G284" s="13">
        <v>653</v>
      </c>
      <c r="H284" t="s">
        <v>17</v>
      </c>
      <c r="I284" t="s">
        <v>18</v>
      </c>
    </row>
    <row r="285" spans="1:9" x14ac:dyDescent="0.3">
      <c r="A285" s="3">
        <v>10</v>
      </c>
      <c r="B285" t="s">
        <v>557</v>
      </c>
      <c r="C285" t="s">
        <v>558</v>
      </c>
      <c r="D285" t="s">
        <v>175</v>
      </c>
      <c r="E285" s="13">
        <v>3025</v>
      </c>
      <c r="F285" s="13">
        <v>27</v>
      </c>
      <c r="G285" s="13">
        <v>3052</v>
      </c>
      <c r="H285" t="s">
        <v>17</v>
      </c>
      <c r="I285" t="s">
        <v>18</v>
      </c>
    </row>
    <row r="286" spans="1:9" x14ac:dyDescent="0.3">
      <c r="A286" s="3">
        <v>11</v>
      </c>
      <c r="B286" t="s">
        <v>559</v>
      </c>
      <c r="C286" t="s">
        <v>560</v>
      </c>
      <c r="D286" t="s">
        <v>33</v>
      </c>
      <c r="E286" s="13">
        <v>543</v>
      </c>
      <c r="F286" s="13">
        <v>5</v>
      </c>
      <c r="G286" s="13">
        <v>548</v>
      </c>
      <c r="H286" t="s">
        <v>17</v>
      </c>
      <c r="I286" t="s">
        <v>18</v>
      </c>
    </row>
    <row r="287" spans="1:9" x14ac:dyDescent="0.3">
      <c r="A287" s="3">
        <v>12</v>
      </c>
      <c r="B287" t="s">
        <v>483</v>
      </c>
      <c r="C287" t="s">
        <v>561</v>
      </c>
      <c r="D287" t="s">
        <v>151</v>
      </c>
      <c r="E287" s="13">
        <v>1710</v>
      </c>
      <c r="F287" s="13">
        <v>15</v>
      </c>
      <c r="G287" s="13">
        <v>1725</v>
      </c>
      <c r="H287" t="s">
        <v>17</v>
      </c>
      <c r="I287" t="s">
        <v>18</v>
      </c>
    </row>
    <row r="288" spans="1:9" x14ac:dyDescent="0.3">
      <c r="A288" s="3">
        <v>13</v>
      </c>
      <c r="B288" t="s">
        <v>562</v>
      </c>
      <c r="C288" t="s">
        <v>563</v>
      </c>
      <c r="D288" t="s">
        <v>355</v>
      </c>
      <c r="E288" s="13">
        <v>759</v>
      </c>
      <c r="F288" s="13">
        <v>7</v>
      </c>
      <c r="G288" s="13">
        <v>766</v>
      </c>
      <c r="H288" t="s">
        <v>17</v>
      </c>
      <c r="I288" t="s">
        <v>18</v>
      </c>
    </row>
    <row r="289" spans="1:9" x14ac:dyDescent="0.3">
      <c r="A289" s="3">
        <v>14</v>
      </c>
      <c r="B289" t="s">
        <v>564</v>
      </c>
      <c r="C289" t="s">
        <v>565</v>
      </c>
      <c r="D289" t="s">
        <v>355</v>
      </c>
      <c r="E289" s="13">
        <v>1415</v>
      </c>
      <c r="F289" s="13">
        <v>13</v>
      </c>
      <c r="G289" s="13">
        <v>1428</v>
      </c>
      <c r="H289" t="s">
        <v>17</v>
      </c>
      <c r="I289" t="s">
        <v>18</v>
      </c>
    </row>
    <row r="290" spans="1:9" x14ac:dyDescent="0.3">
      <c r="A290" s="3">
        <v>15</v>
      </c>
      <c r="B290" t="s">
        <v>566</v>
      </c>
      <c r="C290" t="s">
        <v>567</v>
      </c>
      <c r="D290" t="s">
        <v>91</v>
      </c>
      <c r="E290" s="13">
        <v>7192</v>
      </c>
      <c r="F290" s="13">
        <v>65</v>
      </c>
      <c r="G290" s="13">
        <v>7257</v>
      </c>
      <c r="H290" t="s">
        <v>17</v>
      </c>
      <c r="I290" t="s">
        <v>18</v>
      </c>
    </row>
    <row r="291" spans="1:9" x14ac:dyDescent="0.3">
      <c r="A291" s="3">
        <v>16</v>
      </c>
      <c r="B291" t="s">
        <v>209</v>
      </c>
      <c r="C291" t="s">
        <v>568</v>
      </c>
      <c r="D291" t="s">
        <v>569</v>
      </c>
      <c r="E291" s="13">
        <v>287</v>
      </c>
      <c r="F291" s="13">
        <v>3</v>
      </c>
      <c r="G291" s="13">
        <v>290</v>
      </c>
      <c r="H291" t="s">
        <v>17</v>
      </c>
      <c r="I291" t="s">
        <v>18</v>
      </c>
    </row>
    <row r="292" spans="1:9" x14ac:dyDescent="0.3">
      <c r="A292" s="3">
        <v>17</v>
      </c>
      <c r="B292" t="s">
        <v>570</v>
      </c>
      <c r="C292" t="s">
        <v>571</v>
      </c>
      <c r="D292" t="s">
        <v>116</v>
      </c>
      <c r="E292" s="13">
        <v>769</v>
      </c>
      <c r="F292" s="13">
        <v>7</v>
      </c>
      <c r="G292" s="13">
        <v>776</v>
      </c>
      <c r="H292" t="s">
        <v>17</v>
      </c>
      <c r="I292" t="s">
        <v>18</v>
      </c>
    </row>
    <row r="293" spans="1:9" x14ac:dyDescent="0.3">
      <c r="A293" s="3">
        <v>18</v>
      </c>
      <c r="B293" t="s">
        <v>572</v>
      </c>
      <c r="C293" t="s">
        <v>573</v>
      </c>
      <c r="D293" t="s">
        <v>59</v>
      </c>
      <c r="E293" s="13">
        <v>766</v>
      </c>
      <c r="F293" s="13">
        <v>7</v>
      </c>
      <c r="G293" s="13">
        <v>773</v>
      </c>
      <c r="H293" t="s">
        <v>17</v>
      </c>
      <c r="I293" t="s">
        <v>18</v>
      </c>
    </row>
    <row r="294" spans="1:9" x14ac:dyDescent="0.3">
      <c r="A294" s="3">
        <v>19</v>
      </c>
      <c r="B294" t="s">
        <v>574</v>
      </c>
      <c r="C294" t="s">
        <v>575</v>
      </c>
      <c r="D294" t="s">
        <v>79</v>
      </c>
      <c r="E294" s="13">
        <v>274</v>
      </c>
      <c r="F294" s="13">
        <v>2</v>
      </c>
      <c r="G294" s="13">
        <v>276</v>
      </c>
      <c r="H294" t="s">
        <v>17</v>
      </c>
      <c r="I294" t="s">
        <v>18</v>
      </c>
    </row>
    <row r="295" spans="1:9" x14ac:dyDescent="0.3">
      <c r="A295" s="3">
        <v>20</v>
      </c>
      <c r="B295" t="s">
        <v>576</v>
      </c>
      <c r="C295" t="s">
        <v>577</v>
      </c>
      <c r="D295" t="s">
        <v>67</v>
      </c>
      <c r="E295" s="13">
        <v>274</v>
      </c>
      <c r="F295" s="13">
        <v>2</v>
      </c>
      <c r="G295" s="13">
        <v>276</v>
      </c>
      <c r="H295" t="s">
        <v>17</v>
      </c>
      <c r="I295" t="s">
        <v>18</v>
      </c>
    </row>
    <row r="296" spans="1:9" x14ac:dyDescent="0.3">
      <c r="A296" s="3">
        <v>21</v>
      </c>
      <c r="B296" t="s">
        <v>578</v>
      </c>
      <c r="C296" t="s">
        <v>579</v>
      </c>
      <c r="D296" t="s">
        <v>39</v>
      </c>
      <c r="E296" s="13">
        <v>3245</v>
      </c>
      <c r="F296" s="13">
        <v>29</v>
      </c>
      <c r="G296" s="13">
        <v>3274</v>
      </c>
      <c r="H296" t="s">
        <v>17</v>
      </c>
      <c r="I296" t="s">
        <v>18</v>
      </c>
    </row>
    <row r="297" spans="1:9" x14ac:dyDescent="0.3">
      <c r="A297" s="3">
        <v>22</v>
      </c>
      <c r="B297" t="s">
        <v>580</v>
      </c>
      <c r="C297" t="s">
        <v>581</v>
      </c>
      <c r="D297" t="s">
        <v>36</v>
      </c>
      <c r="E297" s="13">
        <v>990</v>
      </c>
      <c r="F297" s="13">
        <v>9</v>
      </c>
      <c r="G297" s="13">
        <v>999</v>
      </c>
      <c r="H297" t="s">
        <v>17</v>
      </c>
      <c r="I297" t="s">
        <v>18</v>
      </c>
    </row>
    <row r="298" spans="1:9" x14ac:dyDescent="0.3">
      <c r="A298" s="3">
        <v>23</v>
      </c>
      <c r="B298" t="s">
        <v>582</v>
      </c>
      <c r="C298" t="s">
        <v>583</v>
      </c>
      <c r="D298" t="s">
        <v>143</v>
      </c>
      <c r="E298" s="13">
        <v>274</v>
      </c>
      <c r="F298" s="13">
        <v>2</v>
      </c>
      <c r="G298" s="13">
        <v>276</v>
      </c>
      <c r="H298" t="s">
        <v>17</v>
      </c>
      <c r="I298" t="s">
        <v>18</v>
      </c>
    </row>
    <row r="299" spans="1:9" x14ac:dyDescent="0.3">
      <c r="A299" s="3">
        <v>24</v>
      </c>
      <c r="B299" t="s">
        <v>584</v>
      </c>
      <c r="C299" t="s">
        <v>585</v>
      </c>
      <c r="D299" t="s">
        <v>67</v>
      </c>
      <c r="E299" s="13">
        <v>274</v>
      </c>
      <c r="F299" s="13">
        <v>2</v>
      </c>
      <c r="G299" s="13">
        <v>276</v>
      </c>
      <c r="H299" t="s">
        <v>17</v>
      </c>
      <c r="I299" t="s">
        <v>18</v>
      </c>
    </row>
    <row r="300" spans="1:9" x14ac:dyDescent="0.3">
      <c r="A300" s="3">
        <v>25</v>
      </c>
      <c r="B300" t="s">
        <v>586</v>
      </c>
      <c r="C300" t="s">
        <v>587</v>
      </c>
      <c r="D300" t="s">
        <v>384</v>
      </c>
      <c r="E300" s="13">
        <v>712</v>
      </c>
      <c r="F300" s="13">
        <v>6</v>
      </c>
      <c r="G300" s="13">
        <v>718</v>
      </c>
      <c r="H300" t="s">
        <v>17</v>
      </c>
      <c r="I300" t="s">
        <v>18</v>
      </c>
    </row>
    <row r="301" spans="1:9" x14ac:dyDescent="0.3">
      <c r="A301" s="3">
        <v>26</v>
      </c>
      <c r="B301" t="s">
        <v>588</v>
      </c>
      <c r="C301" t="s">
        <v>589</v>
      </c>
      <c r="D301" t="s">
        <v>590</v>
      </c>
      <c r="E301" s="13">
        <v>724</v>
      </c>
      <c r="F301" s="13">
        <v>7</v>
      </c>
      <c r="G301" s="13">
        <v>731</v>
      </c>
      <c r="H301" t="s">
        <v>17</v>
      </c>
      <c r="I301" t="s">
        <v>18</v>
      </c>
    </row>
    <row r="302" spans="1:9" x14ac:dyDescent="0.3">
      <c r="A302" s="3">
        <v>27</v>
      </c>
      <c r="B302" t="s">
        <v>591</v>
      </c>
      <c r="C302" t="s">
        <v>592</v>
      </c>
      <c r="D302" t="s">
        <v>215</v>
      </c>
      <c r="E302" s="13">
        <v>274</v>
      </c>
      <c r="F302" s="13">
        <v>2</v>
      </c>
      <c r="G302" s="13">
        <v>276</v>
      </c>
      <c r="H302" t="s">
        <v>17</v>
      </c>
      <c r="I302" t="s">
        <v>18</v>
      </c>
    </row>
    <row r="303" spans="1:9" x14ac:dyDescent="0.3">
      <c r="A303" s="3">
        <v>28</v>
      </c>
      <c r="B303" t="s">
        <v>593</v>
      </c>
      <c r="C303" t="s">
        <v>594</v>
      </c>
      <c r="D303" t="s">
        <v>21</v>
      </c>
      <c r="E303" s="13">
        <v>1443</v>
      </c>
      <c r="F303" s="13">
        <v>13</v>
      </c>
      <c r="G303" s="13">
        <v>1456</v>
      </c>
      <c r="H303" t="s">
        <v>17</v>
      </c>
      <c r="I303" t="s">
        <v>18</v>
      </c>
    </row>
    <row r="304" spans="1:9" x14ac:dyDescent="0.3">
      <c r="A304" s="3">
        <v>29</v>
      </c>
      <c r="B304" t="s">
        <v>595</v>
      </c>
      <c r="C304" t="s">
        <v>596</v>
      </c>
      <c r="D304" t="s">
        <v>397</v>
      </c>
      <c r="E304" s="13">
        <v>642</v>
      </c>
      <c r="F304" s="13">
        <v>6</v>
      </c>
      <c r="G304" s="13">
        <v>648</v>
      </c>
      <c r="H304" t="s">
        <v>17</v>
      </c>
      <c r="I304" t="s">
        <v>18</v>
      </c>
    </row>
    <row r="305" spans="1:10" x14ac:dyDescent="0.3">
      <c r="A305" s="3">
        <v>30</v>
      </c>
      <c r="B305" t="s">
        <v>597</v>
      </c>
      <c r="C305" t="s">
        <v>598</v>
      </c>
      <c r="D305" t="s">
        <v>590</v>
      </c>
      <c r="E305" s="13">
        <v>6</v>
      </c>
      <c r="F305" s="13">
        <v>0</v>
      </c>
      <c r="G305" s="13">
        <v>6</v>
      </c>
      <c r="H305" t="s">
        <v>17</v>
      </c>
      <c r="I305" t="s">
        <v>18</v>
      </c>
    </row>
    <row r="306" spans="1:10" x14ac:dyDescent="0.3">
      <c r="A306" s="3">
        <v>31</v>
      </c>
      <c r="B306" t="s">
        <v>599</v>
      </c>
      <c r="C306" t="s">
        <v>600</v>
      </c>
      <c r="D306" t="s">
        <v>327</v>
      </c>
      <c r="E306" s="13">
        <v>7</v>
      </c>
      <c r="F306" s="13">
        <v>0</v>
      </c>
      <c r="G306" s="13">
        <v>7</v>
      </c>
      <c r="H306" t="s">
        <v>17</v>
      </c>
      <c r="I306" t="s">
        <v>18</v>
      </c>
    </row>
    <row r="307" spans="1:10" x14ac:dyDescent="0.3">
      <c r="A307" s="3"/>
      <c r="D307" s="14" t="s">
        <v>11</v>
      </c>
      <c r="E307" s="15">
        <f>SUM(E276:E306)</f>
        <v>33446.199999999997</v>
      </c>
      <c r="F307" s="15">
        <f>SUM(F276:F306)</f>
        <v>300</v>
      </c>
      <c r="G307" s="15">
        <f>SUM(G276:G306)</f>
        <v>33746.199999999997</v>
      </c>
    </row>
    <row r="308" spans="1:10" x14ac:dyDescent="0.3">
      <c r="A308" s="3"/>
      <c r="D308" s="14"/>
      <c r="E308" s="6"/>
      <c r="F308" s="6"/>
      <c r="G308" s="6"/>
    </row>
    <row r="309" spans="1:10" ht="18" x14ac:dyDescent="0.35">
      <c r="A309" s="55" t="s">
        <v>601</v>
      </c>
      <c r="B309" s="55"/>
      <c r="C309" s="55"/>
      <c r="D309" s="55"/>
      <c r="E309" s="55"/>
      <c r="F309" s="55"/>
      <c r="G309" s="55"/>
      <c r="H309" s="55"/>
      <c r="I309" s="55"/>
      <c r="J309" s="55"/>
    </row>
    <row r="310" spans="1:10" x14ac:dyDescent="0.3">
      <c r="A310" s="16" t="s">
        <v>5</v>
      </c>
      <c r="B310" s="9" t="s">
        <v>6</v>
      </c>
      <c r="C310" s="9" t="s">
        <v>7</v>
      </c>
      <c r="D310" s="9" t="s">
        <v>8</v>
      </c>
      <c r="E310" s="12" t="s">
        <v>9</v>
      </c>
      <c r="F310" s="12" t="s">
        <v>10</v>
      </c>
      <c r="G310" s="12" t="s">
        <v>11</v>
      </c>
      <c r="H310" s="9" t="s">
        <v>12</v>
      </c>
      <c r="I310" s="9" t="s">
        <v>13</v>
      </c>
    </row>
    <row r="311" spans="1:10" x14ac:dyDescent="0.3">
      <c r="A311" s="3">
        <v>1</v>
      </c>
      <c r="B311" t="s">
        <v>602</v>
      </c>
      <c r="C311" t="s">
        <v>603</v>
      </c>
      <c r="D311" t="s">
        <v>604</v>
      </c>
      <c r="E311" s="13">
        <v>1325</v>
      </c>
      <c r="F311" s="13">
        <v>12</v>
      </c>
      <c r="G311" s="13">
        <f>F311+E311</f>
        <v>1337</v>
      </c>
      <c r="H311" t="s">
        <v>17</v>
      </c>
      <c r="I311" t="s">
        <v>18</v>
      </c>
    </row>
    <row r="312" spans="1:10" x14ac:dyDescent="0.3">
      <c r="A312" s="3">
        <v>2</v>
      </c>
      <c r="B312" t="s">
        <v>605</v>
      </c>
      <c r="C312" t="s">
        <v>606</v>
      </c>
      <c r="D312" t="s">
        <v>607</v>
      </c>
      <c r="E312" s="13">
        <v>749</v>
      </c>
      <c r="F312" s="13">
        <v>7</v>
      </c>
      <c r="G312" s="13">
        <f t="shared" ref="G312:G316" si="1">F312+E312</f>
        <v>756</v>
      </c>
      <c r="H312" t="s">
        <v>17</v>
      </c>
      <c r="I312" t="s">
        <v>18</v>
      </c>
    </row>
    <row r="313" spans="1:10" x14ac:dyDescent="0.3">
      <c r="A313" s="3">
        <v>3</v>
      </c>
      <c r="B313" t="s">
        <v>608</v>
      </c>
      <c r="C313" t="s">
        <v>609</v>
      </c>
      <c r="D313" t="s">
        <v>610</v>
      </c>
      <c r="E313" s="13">
        <v>1236</v>
      </c>
      <c r="F313" s="13">
        <v>11</v>
      </c>
      <c r="G313" s="13">
        <f t="shared" si="1"/>
        <v>1247</v>
      </c>
      <c r="H313" t="s">
        <v>17</v>
      </c>
      <c r="I313" t="s">
        <v>18</v>
      </c>
    </row>
    <row r="314" spans="1:10" x14ac:dyDescent="0.3">
      <c r="A314" s="3">
        <v>4</v>
      </c>
      <c r="B314" t="s">
        <v>611</v>
      </c>
      <c r="C314" t="s">
        <v>612</v>
      </c>
      <c r="D314" t="s">
        <v>70</v>
      </c>
      <c r="E314" s="13">
        <v>1100</v>
      </c>
      <c r="F314" s="13">
        <v>10</v>
      </c>
      <c r="G314" s="13">
        <f t="shared" si="1"/>
        <v>1110</v>
      </c>
      <c r="H314" t="s">
        <v>17</v>
      </c>
      <c r="I314" t="s">
        <v>18</v>
      </c>
    </row>
    <row r="315" spans="1:10" x14ac:dyDescent="0.3">
      <c r="A315" s="3">
        <v>5</v>
      </c>
      <c r="B315" t="s">
        <v>613</v>
      </c>
      <c r="C315" t="s">
        <v>614</v>
      </c>
      <c r="D315" t="s">
        <v>604</v>
      </c>
      <c r="E315" s="13">
        <v>743</v>
      </c>
      <c r="F315" s="13">
        <v>7</v>
      </c>
      <c r="G315" s="13">
        <f t="shared" si="1"/>
        <v>750</v>
      </c>
      <c r="H315" t="s">
        <v>17</v>
      </c>
      <c r="I315" t="s">
        <v>18</v>
      </c>
    </row>
    <row r="316" spans="1:10" x14ac:dyDescent="0.3">
      <c r="A316" s="3">
        <v>6</v>
      </c>
      <c r="B316" t="s">
        <v>615</v>
      </c>
      <c r="C316" t="s">
        <v>616</v>
      </c>
      <c r="D316" t="s">
        <v>237</v>
      </c>
      <c r="E316" s="13">
        <v>792</v>
      </c>
      <c r="F316" s="13">
        <v>7</v>
      </c>
      <c r="G316" s="13">
        <f t="shared" si="1"/>
        <v>799</v>
      </c>
      <c r="H316" t="s">
        <v>17</v>
      </c>
      <c r="I316" t="s">
        <v>18</v>
      </c>
    </row>
    <row r="317" spans="1:10" x14ac:dyDescent="0.3">
      <c r="A317" s="3"/>
      <c r="D317" s="14" t="s">
        <v>11</v>
      </c>
      <c r="E317" s="15">
        <f>SUM(E311:E316)</f>
        <v>5945</v>
      </c>
      <c r="F317" s="15">
        <f>SUM(F311:F316)</f>
        <v>54</v>
      </c>
      <c r="G317" s="15">
        <f>SUM(G311:G316)</f>
        <v>5999</v>
      </c>
    </row>
    <row r="318" spans="1:10" x14ac:dyDescent="0.3">
      <c r="A318" s="3"/>
      <c r="D318" s="7"/>
      <c r="E318" s="7"/>
      <c r="F318" s="7"/>
      <c r="G318" s="7"/>
    </row>
    <row r="319" spans="1:10" ht="18" x14ac:dyDescent="0.35">
      <c r="A319" s="55" t="s">
        <v>617</v>
      </c>
      <c r="B319" s="55"/>
      <c r="C319" s="55"/>
      <c r="D319" s="55"/>
      <c r="E319" s="55"/>
      <c r="F319" s="55"/>
      <c r="G319" s="55"/>
      <c r="H319" s="55"/>
      <c r="I319" s="55"/>
    </row>
    <row r="320" spans="1:10" x14ac:dyDescent="0.3">
      <c r="A320" s="16" t="s">
        <v>5</v>
      </c>
      <c r="B320" s="9" t="s">
        <v>6</v>
      </c>
      <c r="C320" s="9" t="s">
        <v>7</v>
      </c>
      <c r="D320" s="9" t="s">
        <v>8</v>
      </c>
      <c r="E320" s="12" t="s">
        <v>9</v>
      </c>
      <c r="F320" s="12" t="s">
        <v>10</v>
      </c>
      <c r="G320" s="12" t="s">
        <v>11</v>
      </c>
      <c r="H320" s="9" t="s">
        <v>12</v>
      </c>
      <c r="I320" s="9" t="s">
        <v>13</v>
      </c>
    </row>
    <row r="321" spans="1:9" x14ac:dyDescent="0.3">
      <c r="A321" s="3">
        <v>1</v>
      </c>
      <c r="B321" t="s">
        <v>618</v>
      </c>
      <c r="C321" t="s">
        <v>619</v>
      </c>
      <c r="D321" t="s">
        <v>21</v>
      </c>
      <c r="E321" s="13">
        <v>4476</v>
      </c>
      <c r="F321" s="13">
        <v>0</v>
      </c>
      <c r="G321" s="13">
        <v>4476</v>
      </c>
      <c r="H321" t="s">
        <v>17</v>
      </c>
      <c r="I321" t="s">
        <v>170</v>
      </c>
    </row>
    <row r="322" spans="1:9" x14ac:dyDescent="0.3">
      <c r="A322" s="3"/>
      <c r="D322" s="18" t="s">
        <v>11</v>
      </c>
      <c r="E322" s="19">
        <f>SUM(E321)</f>
        <v>4476</v>
      </c>
      <c r="F322" s="19">
        <f>SUM(F321)</f>
        <v>0</v>
      </c>
      <c r="G322" s="19">
        <f>SUM(G321)</f>
        <v>4476</v>
      </c>
    </row>
    <row r="323" spans="1:9" x14ac:dyDescent="0.3">
      <c r="A323" s="3"/>
      <c r="E323" s="13"/>
      <c r="F323" s="13"/>
      <c r="G323" s="13"/>
    </row>
    <row r="324" spans="1:9" x14ac:dyDescent="0.3">
      <c r="A324" s="3">
        <v>1</v>
      </c>
      <c r="B324" t="s">
        <v>620</v>
      </c>
      <c r="C324" t="s">
        <v>621</v>
      </c>
      <c r="D324" t="s">
        <v>21</v>
      </c>
      <c r="E324" s="13">
        <v>1439</v>
      </c>
      <c r="F324" s="13">
        <v>12</v>
      </c>
      <c r="G324" s="13">
        <v>1451</v>
      </c>
      <c r="H324" t="s">
        <v>17</v>
      </c>
      <c r="I324" t="s">
        <v>18</v>
      </c>
    </row>
    <row r="325" spans="1:9" x14ac:dyDescent="0.3">
      <c r="A325" s="3">
        <v>2</v>
      </c>
      <c r="B325" t="s">
        <v>622</v>
      </c>
      <c r="C325" t="s">
        <v>623</v>
      </c>
      <c r="D325" t="s">
        <v>624</v>
      </c>
      <c r="E325" s="13">
        <v>1147</v>
      </c>
      <c r="F325" s="13">
        <v>9</v>
      </c>
      <c r="G325" s="13">
        <v>1156</v>
      </c>
      <c r="H325" t="s">
        <v>17</v>
      </c>
      <c r="I325" t="s">
        <v>18</v>
      </c>
    </row>
    <row r="326" spans="1:9" x14ac:dyDescent="0.3">
      <c r="A326" s="3">
        <v>3</v>
      </c>
      <c r="B326" t="s">
        <v>625</v>
      </c>
      <c r="C326" t="s">
        <v>626</v>
      </c>
      <c r="D326" t="s">
        <v>157</v>
      </c>
      <c r="E326" s="13">
        <v>795</v>
      </c>
      <c r="F326" s="13">
        <v>6</v>
      </c>
      <c r="G326" s="13">
        <v>801</v>
      </c>
      <c r="H326" t="s">
        <v>17</v>
      </c>
      <c r="I326" t="s">
        <v>18</v>
      </c>
    </row>
    <row r="327" spans="1:9" x14ac:dyDescent="0.3">
      <c r="A327" s="3">
        <v>4</v>
      </c>
      <c r="B327" t="s">
        <v>627</v>
      </c>
      <c r="C327" t="s">
        <v>628</v>
      </c>
      <c r="D327" t="s">
        <v>629</v>
      </c>
      <c r="E327" s="13">
        <v>940</v>
      </c>
      <c r="F327" s="13">
        <v>8</v>
      </c>
      <c r="G327" s="13">
        <v>948</v>
      </c>
      <c r="H327" t="s">
        <v>17</v>
      </c>
      <c r="I327" t="s">
        <v>18</v>
      </c>
    </row>
    <row r="328" spans="1:9" x14ac:dyDescent="0.3">
      <c r="A328" s="3">
        <v>5</v>
      </c>
      <c r="B328" t="s">
        <v>630</v>
      </c>
      <c r="C328" t="s">
        <v>631</v>
      </c>
      <c r="D328" t="s">
        <v>632</v>
      </c>
      <c r="E328" s="13">
        <v>1234</v>
      </c>
      <c r="F328" s="13">
        <v>10</v>
      </c>
      <c r="G328" s="13">
        <v>1244</v>
      </c>
      <c r="H328" t="s">
        <v>17</v>
      </c>
      <c r="I328" t="s">
        <v>18</v>
      </c>
    </row>
    <row r="329" spans="1:9" x14ac:dyDescent="0.3">
      <c r="A329" s="3">
        <v>6</v>
      </c>
      <c r="B329" t="s">
        <v>633</v>
      </c>
      <c r="C329" t="s">
        <v>634</v>
      </c>
      <c r="D329" t="s">
        <v>100</v>
      </c>
      <c r="E329" s="13">
        <v>1335</v>
      </c>
      <c r="F329" s="13">
        <v>11</v>
      </c>
      <c r="G329" s="13">
        <v>1346</v>
      </c>
      <c r="H329" t="s">
        <v>17</v>
      </c>
      <c r="I329" t="s">
        <v>18</v>
      </c>
    </row>
    <row r="330" spans="1:9" x14ac:dyDescent="0.3">
      <c r="A330" s="3">
        <v>7</v>
      </c>
      <c r="B330" t="s">
        <v>635</v>
      </c>
      <c r="C330" t="s">
        <v>636</v>
      </c>
      <c r="D330" t="s">
        <v>637</v>
      </c>
      <c r="E330" s="13">
        <v>768</v>
      </c>
      <c r="F330" s="13">
        <v>6</v>
      </c>
      <c r="G330" s="13">
        <v>774</v>
      </c>
      <c r="H330" t="s">
        <v>17</v>
      </c>
      <c r="I330" t="s">
        <v>18</v>
      </c>
    </row>
    <row r="331" spans="1:9" x14ac:dyDescent="0.3">
      <c r="A331" s="3">
        <v>8</v>
      </c>
      <c r="B331" t="s">
        <v>638</v>
      </c>
      <c r="C331" t="s">
        <v>639</v>
      </c>
      <c r="D331" t="s">
        <v>67</v>
      </c>
      <c r="E331" s="13">
        <v>2185</v>
      </c>
      <c r="F331" s="13">
        <v>18</v>
      </c>
      <c r="G331" s="13">
        <v>2203</v>
      </c>
      <c r="H331" t="s">
        <v>17</v>
      </c>
      <c r="I331" t="s">
        <v>18</v>
      </c>
    </row>
    <row r="332" spans="1:9" x14ac:dyDescent="0.3">
      <c r="A332" s="3">
        <v>9</v>
      </c>
      <c r="B332" t="s">
        <v>640</v>
      </c>
      <c r="C332" t="s">
        <v>641</v>
      </c>
      <c r="D332" t="s">
        <v>164</v>
      </c>
      <c r="E332" s="13">
        <v>790</v>
      </c>
      <c r="F332" s="13">
        <v>6</v>
      </c>
      <c r="G332" s="13">
        <v>796</v>
      </c>
      <c r="H332" t="s">
        <v>17</v>
      </c>
      <c r="I332" t="s">
        <v>18</v>
      </c>
    </row>
    <row r="333" spans="1:9" x14ac:dyDescent="0.3">
      <c r="A333" s="3">
        <v>10</v>
      </c>
      <c r="B333" t="s">
        <v>642</v>
      </c>
      <c r="C333" t="s">
        <v>643</v>
      </c>
      <c r="D333" t="s">
        <v>24</v>
      </c>
      <c r="E333" s="13">
        <v>1006</v>
      </c>
      <c r="F333" s="13">
        <v>8</v>
      </c>
      <c r="G333" s="13">
        <v>1014</v>
      </c>
      <c r="H333" t="s">
        <v>17</v>
      </c>
      <c r="I333" t="s">
        <v>18</v>
      </c>
    </row>
    <row r="334" spans="1:9" x14ac:dyDescent="0.3">
      <c r="A334" s="3">
        <v>11</v>
      </c>
      <c r="B334" t="s">
        <v>644</v>
      </c>
      <c r="C334" t="s">
        <v>645</v>
      </c>
      <c r="D334" t="s">
        <v>86</v>
      </c>
      <c r="E334" s="13">
        <v>755</v>
      </c>
      <c r="F334" s="13">
        <v>6</v>
      </c>
      <c r="G334" s="13">
        <v>761</v>
      </c>
      <c r="H334" t="s">
        <v>17</v>
      </c>
      <c r="I334" t="s">
        <v>18</v>
      </c>
    </row>
    <row r="335" spans="1:9" x14ac:dyDescent="0.3">
      <c r="A335" s="3"/>
      <c r="D335" s="14" t="s">
        <v>11</v>
      </c>
      <c r="E335" s="15">
        <f>SUM(E324:E334)</f>
        <v>12394</v>
      </c>
      <c r="F335" s="15">
        <f>SUM(F324:F334)</f>
        <v>100</v>
      </c>
      <c r="G335" s="15">
        <f>SUM(G324:G334)</f>
        <v>12494</v>
      </c>
      <c r="H335" s="7"/>
    </row>
    <row r="336" spans="1:9" x14ac:dyDescent="0.3">
      <c r="A336" s="3"/>
    </row>
    <row r="337" spans="1:9" ht="15.6" x14ac:dyDescent="0.3">
      <c r="A337" s="3"/>
      <c r="F337" s="7" t="s">
        <v>11</v>
      </c>
      <c r="G337" s="37">
        <f>G335+G322</f>
        <v>16970</v>
      </c>
    </row>
    <row r="338" spans="1:9" ht="18" x14ac:dyDescent="0.35">
      <c r="A338" s="55" t="s">
        <v>646</v>
      </c>
      <c r="B338" s="55"/>
      <c r="C338" s="55"/>
      <c r="D338" s="55"/>
      <c r="E338" s="55"/>
      <c r="F338" s="55"/>
      <c r="G338" s="55"/>
      <c r="H338" s="55"/>
      <c r="I338" s="55"/>
    </row>
    <row r="339" spans="1:9" x14ac:dyDescent="0.3">
      <c r="A339" s="16" t="s">
        <v>5</v>
      </c>
      <c r="B339" s="9" t="s">
        <v>6</v>
      </c>
      <c r="C339" s="9" t="s">
        <v>7</v>
      </c>
      <c r="D339" s="9" t="s">
        <v>8</v>
      </c>
      <c r="E339" s="12" t="s">
        <v>9</v>
      </c>
      <c r="F339" s="12" t="s">
        <v>10</v>
      </c>
      <c r="G339" s="12" t="s">
        <v>11</v>
      </c>
      <c r="H339" s="9" t="s">
        <v>12</v>
      </c>
      <c r="I339" s="9" t="s">
        <v>13</v>
      </c>
    </row>
    <row r="340" spans="1:9" x14ac:dyDescent="0.3">
      <c r="A340" s="38">
        <v>1</v>
      </c>
      <c r="B340" s="39" t="s">
        <v>647</v>
      </c>
      <c r="C340" s="39" t="s">
        <v>648</v>
      </c>
      <c r="D340" s="40">
        <v>38895</v>
      </c>
      <c r="E340" s="41">
        <f>SUM(G340-F340)</f>
        <v>698</v>
      </c>
      <c r="F340" s="41">
        <v>6</v>
      </c>
      <c r="G340" s="41">
        <v>704</v>
      </c>
      <c r="H340" s="40">
        <v>42551</v>
      </c>
      <c r="I340" s="39" t="s">
        <v>18</v>
      </c>
    </row>
    <row r="341" spans="1:9" x14ac:dyDescent="0.3">
      <c r="A341" s="38">
        <v>2</v>
      </c>
      <c r="B341" s="39" t="s">
        <v>649</v>
      </c>
      <c r="C341" s="39" t="s">
        <v>650</v>
      </c>
      <c r="D341" s="40">
        <v>38789</v>
      </c>
      <c r="E341" s="41">
        <f t="shared" ref="E341:E347" si="2">SUM(G341-F341)</f>
        <v>721</v>
      </c>
      <c r="F341" s="41">
        <v>7</v>
      </c>
      <c r="G341" s="41">
        <v>728</v>
      </c>
      <c r="H341" s="40">
        <v>42551</v>
      </c>
      <c r="I341" s="39" t="s">
        <v>18</v>
      </c>
    </row>
    <row r="342" spans="1:9" x14ac:dyDescent="0.3">
      <c r="A342" s="38">
        <v>3</v>
      </c>
      <c r="B342" s="39" t="s">
        <v>651</v>
      </c>
      <c r="C342" s="39" t="s">
        <v>652</v>
      </c>
      <c r="D342" s="40">
        <v>38793</v>
      </c>
      <c r="E342" s="41">
        <f t="shared" si="2"/>
        <v>822</v>
      </c>
      <c r="F342" s="41">
        <v>7</v>
      </c>
      <c r="G342" s="41">
        <v>829</v>
      </c>
      <c r="H342" s="40">
        <v>42551</v>
      </c>
      <c r="I342" s="39" t="s">
        <v>18</v>
      </c>
    </row>
    <row r="343" spans="1:9" x14ac:dyDescent="0.3">
      <c r="A343" s="38">
        <v>4</v>
      </c>
      <c r="B343" s="39" t="s">
        <v>653</v>
      </c>
      <c r="C343" s="39" t="s">
        <v>654</v>
      </c>
      <c r="D343" s="40">
        <v>38756</v>
      </c>
      <c r="E343" s="41">
        <f t="shared" si="2"/>
        <v>750</v>
      </c>
      <c r="F343" s="41">
        <v>7</v>
      </c>
      <c r="G343" s="41">
        <v>757</v>
      </c>
      <c r="H343" s="40">
        <v>42551</v>
      </c>
      <c r="I343" s="39" t="s">
        <v>18</v>
      </c>
    </row>
    <row r="344" spans="1:9" x14ac:dyDescent="0.3">
      <c r="A344" s="38">
        <v>5</v>
      </c>
      <c r="B344" s="39" t="s">
        <v>655</v>
      </c>
      <c r="C344" s="39" t="s">
        <v>656</v>
      </c>
      <c r="D344" s="40">
        <v>38824</v>
      </c>
      <c r="E344" s="41">
        <f t="shared" si="2"/>
        <v>984.8</v>
      </c>
      <c r="F344" s="41">
        <v>9</v>
      </c>
      <c r="G344" s="41">
        <v>993.8</v>
      </c>
      <c r="H344" s="40">
        <v>42551</v>
      </c>
      <c r="I344" s="39" t="s">
        <v>18</v>
      </c>
    </row>
    <row r="345" spans="1:9" x14ac:dyDescent="0.3">
      <c r="A345" s="38">
        <v>6</v>
      </c>
      <c r="B345" s="39" t="s">
        <v>657</v>
      </c>
      <c r="C345" s="39" t="s">
        <v>658</v>
      </c>
      <c r="D345" s="40">
        <v>38877</v>
      </c>
      <c r="E345" s="41">
        <f t="shared" si="2"/>
        <v>895</v>
      </c>
      <c r="F345" s="41">
        <v>8</v>
      </c>
      <c r="G345" s="41">
        <v>903</v>
      </c>
      <c r="H345" s="40">
        <v>42551</v>
      </c>
      <c r="I345" s="39" t="s">
        <v>18</v>
      </c>
    </row>
    <row r="346" spans="1:9" x14ac:dyDescent="0.3">
      <c r="A346" s="38">
        <v>7</v>
      </c>
      <c r="B346" s="39" t="s">
        <v>659</v>
      </c>
      <c r="C346" s="39" t="s">
        <v>660</v>
      </c>
      <c r="D346" s="40">
        <v>38660</v>
      </c>
      <c r="E346" s="41">
        <f t="shared" si="2"/>
        <v>849.4</v>
      </c>
      <c r="F346" s="41">
        <v>8</v>
      </c>
      <c r="G346" s="41">
        <v>857.4</v>
      </c>
      <c r="H346" s="40">
        <v>42551</v>
      </c>
      <c r="I346" s="39" t="s">
        <v>18</v>
      </c>
    </row>
    <row r="347" spans="1:9" x14ac:dyDescent="0.3">
      <c r="A347" s="38">
        <v>8</v>
      </c>
      <c r="B347" s="39" t="s">
        <v>661</v>
      </c>
      <c r="C347" s="39" t="s">
        <v>662</v>
      </c>
      <c r="D347" s="40">
        <v>38870</v>
      </c>
      <c r="E347" s="41">
        <f t="shared" si="2"/>
        <v>819</v>
      </c>
      <c r="F347" s="41">
        <v>7</v>
      </c>
      <c r="G347" s="41">
        <v>826</v>
      </c>
      <c r="H347" s="40">
        <v>42551</v>
      </c>
      <c r="I347" s="39" t="s">
        <v>18</v>
      </c>
    </row>
    <row r="348" spans="1:9" x14ac:dyDescent="0.3">
      <c r="A348" s="39"/>
      <c r="B348" s="39"/>
      <c r="C348" s="39"/>
      <c r="D348" s="42" t="s">
        <v>11</v>
      </c>
      <c r="E348" s="43">
        <f>SUM(E340:E347)</f>
        <v>6539.2</v>
      </c>
      <c r="F348" s="43">
        <f>SUM(F340:F347)</f>
        <v>59</v>
      </c>
      <c r="G348" s="43">
        <f>SUM(G340:G347)</f>
        <v>6598.2</v>
      </c>
      <c r="H348" s="39"/>
      <c r="I348" s="39"/>
    </row>
    <row r="349" spans="1:9" x14ac:dyDescent="0.3">
      <c r="A349" s="39"/>
      <c r="B349" s="39"/>
      <c r="C349" s="39"/>
      <c r="D349" s="42"/>
      <c r="E349" s="43"/>
      <c r="F349" s="43"/>
      <c r="G349" s="43"/>
      <c r="H349" s="39"/>
      <c r="I349" s="39"/>
    </row>
    <row r="350" spans="1:9" ht="18" x14ac:dyDescent="0.35">
      <c r="A350" s="55" t="s">
        <v>663</v>
      </c>
      <c r="B350" s="55"/>
      <c r="C350" s="55"/>
      <c r="D350" s="55"/>
      <c r="E350" s="55"/>
      <c r="F350" s="55"/>
      <c r="G350" s="55"/>
      <c r="H350" s="55"/>
      <c r="I350" s="55"/>
    </row>
    <row r="351" spans="1:9" x14ac:dyDescent="0.3">
      <c r="A351" s="16" t="s">
        <v>5</v>
      </c>
      <c r="B351" s="9" t="s">
        <v>6</v>
      </c>
      <c r="C351" s="9" t="s">
        <v>7</v>
      </c>
      <c r="D351" s="9" t="s">
        <v>8</v>
      </c>
      <c r="E351" s="12" t="s">
        <v>9</v>
      </c>
      <c r="F351" s="12" t="s">
        <v>10</v>
      </c>
      <c r="G351" s="12" t="s">
        <v>11</v>
      </c>
      <c r="H351" s="9" t="s">
        <v>12</v>
      </c>
      <c r="I351" s="9" t="s">
        <v>13</v>
      </c>
    </row>
    <row r="352" spans="1:9" x14ac:dyDescent="0.3">
      <c r="A352" s="44">
        <v>1</v>
      </c>
      <c r="B352" s="45" t="s">
        <v>664</v>
      </c>
      <c r="C352" s="46" t="s">
        <v>665</v>
      </c>
      <c r="D352" t="s">
        <v>384</v>
      </c>
      <c r="E352" s="47">
        <v>1952</v>
      </c>
      <c r="F352" s="46">
        <v>0</v>
      </c>
      <c r="G352" s="48">
        <v>1952</v>
      </c>
      <c r="H352" s="40">
        <v>42551</v>
      </c>
      <c r="I352" t="s">
        <v>170</v>
      </c>
    </row>
    <row r="353" spans="1:9" x14ac:dyDescent="0.3">
      <c r="A353" s="44"/>
      <c r="B353" s="45"/>
      <c r="C353" s="46"/>
      <c r="D353" s="14" t="s">
        <v>11</v>
      </c>
      <c r="E353" s="49">
        <f>E352</f>
        <v>1952</v>
      </c>
      <c r="F353" s="50">
        <f>F352</f>
        <v>0</v>
      </c>
      <c r="G353" s="51">
        <f>G352</f>
        <v>1952</v>
      </c>
      <c r="H353" s="39"/>
      <c r="I353" s="39"/>
    </row>
    <row r="354" spans="1:9" x14ac:dyDescent="0.3">
      <c r="A354" s="44"/>
      <c r="B354" s="45"/>
      <c r="C354" s="46"/>
      <c r="E354" s="47"/>
      <c r="F354" s="46"/>
      <c r="G354" s="48"/>
      <c r="H354" s="39"/>
      <c r="I354" s="39"/>
    </row>
    <row r="355" spans="1:9" x14ac:dyDescent="0.3">
      <c r="A355" s="44">
        <v>1</v>
      </c>
      <c r="B355" s="45" t="s">
        <v>666</v>
      </c>
      <c r="C355" s="46" t="s">
        <v>667</v>
      </c>
      <c r="D355" t="s">
        <v>86</v>
      </c>
      <c r="E355" s="47">
        <v>792</v>
      </c>
      <c r="F355" s="47">
        <v>7</v>
      </c>
      <c r="G355" s="48">
        <v>799</v>
      </c>
      <c r="H355" s="40">
        <v>42551</v>
      </c>
      <c r="I355" s="39" t="s">
        <v>18</v>
      </c>
    </row>
    <row r="356" spans="1:9" x14ac:dyDescent="0.3">
      <c r="A356" s="44">
        <v>2</v>
      </c>
      <c r="B356" s="45" t="s">
        <v>668</v>
      </c>
      <c r="C356" s="46" t="s">
        <v>669</v>
      </c>
      <c r="D356" t="s">
        <v>30</v>
      </c>
      <c r="E356" s="47">
        <v>773</v>
      </c>
      <c r="F356" s="47">
        <v>7</v>
      </c>
      <c r="G356" s="48">
        <v>780</v>
      </c>
      <c r="H356" s="40">
        <v>42551</v>
      </c>
      <c r="I356" s="39" t="s">
        <v>18</v>
      </c>
    </row>
    <row r="357" spans="1:9" x14ac:dyDescent="0.3">
      <c r="A357" s="44">
        <v>3</v>
      </c>
      <c r="B357" s="45" t="s">
        <v>670</v>
      </c>
      <c r="C357" s="46" t="s">
        <v>671</v>
      </c>
      <c r="D357" t="s">
        <v>164</v>
      </c>
      <c r="E357" s="47">
        <v>874</v>
      </c>
      <c r="F357" s="47">
        <v>8</v>
      </c>
      <c r="G357" s="48">
        <v>882</v>
      </c>
      <c r="H357" s="40">
        <v>42551</v>
      </c>
      <c r="I357" s="39" t="s">
        <v>18</v>
      </c>
    </row>
    <row r="358" spans="1:9" x14ac:dyDescent="0.3">
      <c r="A358" s="44">
        <v>4</v>
      </c>
      <c r="B358" s="45" t="s">
        <v>672</v>
      </c>
      <c r="C358" s="46" t="s">
        <v>673</v>
      </c>
      <c r="D358" t="s">
        <v>21</v>
      </c>
      <c r="E358" s="47">
        <v>835</v>
      </c>
      <c r="F358" s="47">
        <v>8</v>
      </c>
      <c r="G358" s="48">
        <v>843</v>
      </c>
      <c r="H358" s="40">
        <v>42551</v>
      </c>
      <c r="I358" s="39" t="s">
        <v>18</v>
      </c>
    </row>
    <row r="359" spans="1:9" x14ac:dyDescent="0.3">
      <c r="A359" s="44">
        <v>5</v>
      </c>
      <c r="B359" s="45" t="s">
        <v>674</v>
      </c>
      <c r="C359" s="46" t="s">
        <v>675</v>
      </c>
      <c r="D359" t="s">
        <v>86</v>
      </c>
      <c r="E359" s="47">
        <v>1771</v>
      </c>
      <c r="F359" s="47">
        <v>16</v>
      </c>
      <c r="G359" s="48">
        <v>1787</v>
      </c>
      <c r="H359" s="40">
        <v>42551</v>
      </c>
      <c r="I359" s="39" t="s">
        <v>18</v>
      </c>
    </row>
    <row r="360" spans="1:9" x14ac:dyDescent="0.3">
      <c r="A360" s="44">
        <v>6</v>
      </c>
      <c r="B360" s="45" t="s">
        <v>676</v>
      </c>
      <c r="C360" s="46" t="s">
        <v>677</v>
      </c>
      <c r="D360" t="s">
        <v>198</v>
      </c>
      <c r="E360" s="47">
        <v>889</v>
      </c>
      <c r="F360" s="47">
        <v>8</v>
      </c>
      <c r="G360" s="48">
        <v>897</v>
      </c>
      <c r="H360" s="40">
        <v>42551</v>
      </c>
      <c r="I360" s="39" t="s">
        <v>18</v>
      </c>
    </row>
    <row r="361" spans="1:9" x14ac:dyDescent="0.3">
      <c r="A361" s="44">
        <v>7</v>
      </c>
      <c r="B361" s="45" t="s">
        <v>678</v>
      </c>
      <c r="C361" s="46" t="s">
        <v>679</v>
      </c>
      <c r="D361" t="s">
        <v>334</v>
      </c>
      <c r="E361" s="47">
        <v>770</v>
      </c>
      <c r="F361" s="47">
        <v>7</v>
      </c>
      <c r="G361" s="48">
        <v>777</v>
      </c>
      <c r="H361" s="40">
        <v>42551</v>
      </c>
      <c r="I361" s="39" t="s">
        <v>18</v>
      </c>
    </row>
    <row r="362" spans="1:9" x14ac:dyDescent="0.3">
      <c r="A362" s="44">
        <v>8</v>
      </c>
      <c r="B362" s="45" t="s">
        <v>680</v>
      </c>
      <c r="C362" s="46" t="s">
        <v>681</v>
      </c>
      <c r="D362" t="s">
        <v>334</v>
      </c>
      <c r="E362" s="47">
        <v>735</v>
      </c>
      <c r="F362" s="47">
        <v>7</v>
      </c>
      <c r="G362" s="48">
        <v>742</v>
      </c>
      <c r="H362" s="40">
        <v>42551</v>
      </c>
      <c r="I362" s="39" t="s">
        <v>18</v>
      </c>
    </row>
    <row r="363" spans="1:9" x14ac:dyDescent="0.3">
      <c r="A363" s="44">
        <v>9</v>
      </c>
      <c r="B363" s="45" t="s">
        <v>682</v>
      </c>
      <c r="C363" s="46" t="s">
        <v>683</v>
      </c>
      <c r="D363" t="s">
        <v>684</v>
      </c>
      <c r="E363" s="47">
        <v>735</v>
      </c>
      <c r="F363" s="47">
        <v>7</v>
      </c>
      <c r="G363" s="48">
        <v>742</v>
      </c>
      <c r="H363" s="40">
        <v>42551</v>
      </c>
      <c r="I363" s="39" t="s">
        <v>18</v>
      </c>
    </row>
    <row r="364" spans="1:9" x14ac:dyDescent="0.3">
      <c r="A364" s="44">
        <v>10</v>
      </c>
      <c r="B364" s="45" t="s">
        <v>685</v>
      </c>
      <c r="C364" s="46" t="s">
        <v>686</v>
      </c>
      <c r="D364" t="s">
        <v>327</v>
      </c>
      <c r="E364" s="47">
        <v>882</v>
      </c>
      <c r="F364" s="47">
        <v>8</v>
      </c>
      <c r="G364" s="48">
        <v>890</v>
      </c>
      <c r="H364" s="40">
        <v>42551</v>
      </c>
      <c r="I364" s="39" t="s">
        <v>18</v>
      </c>
    </row>
    <row r="365" spans="1:9" x14ac:dyDescent="0.3">
      <c r="A365" s="44">
        <v>11</v>
      </c>
      <c r="B365" s="45" t="s">
        <v>687</v>
      </c>
      <c r="C365" s="46" t="s">
        <v>688</v>
      </c>
      <c r="D365" t="s">
        <v>151</v>
      </c>
      <c r="E365" s="47">
        <v>773</v>
      </c>
      <c r="F365" s="47">
        <v>7</v>
      </c>
      <c r="G365" s="48">
        <v>780</v>
      </c>
      <c r="H365" s="40">
        <v>42551</v>
      </c>
      <c r="I365" s="39" t="s">
        <v>18</v>
      </c>
    </row>
    <row r="366" spans="1:9" x14ac:dyDescent="0.3">
      <c r="A366" s="44">
        <v>12</v>
      </c>
      <c r="B366" s="45" t="s">
        <v>689</v>
      </c>
      <c r="C366" s="46" t="s">
        <v>690</v>
      </c>
      <c r="D366" t="s">
        <v>151</v>
      </c>
      <c r="E366" s="47">
        <v>913</v>
      </c>
      <c r="F366" s="47">
        <v>8</v>
      </c>
      <c r="G366" s="48">
        <v>921</v>
      </c>
      <c r="H366" s="40">
        <v>42551</v>
      </c>
      <c r="I366" s="39" t="s">
        <v>18</v>
      </c>
    </row>
    <row r="367" spans="1:9" x14ac:dyDescent="0.3">
      <c r="A367" s="44">
        <v>13</v>
      </c>
      <c r="B367" s="45" t="s">
        <v>691</v>
      </c>
      <c r="C367" s="46" t="s">
        <v>692</v>
      </c>
      <c r="D367" t="s">
        <v>350</v>
      </c>
      <c r="E367" s="47">
        <v>714</v>
      </c>
      <c r="F367" s="47">
        <v>6</v>
      </c>
      <c r="G367" s="48">
        <v>720</v>
      </c>
      <c r="H367" s="40">
        <v>42551</v>
      </c>
      <c r="I367" s="39" t="s">
        <v>18</v>
      </c>
    </row>
    <row r="368" spans="1:9" x14ac:dyDescent="0.3">
      <c r="A368" s="44">
        <v>14</v>
      </c>
      <c r="B368" s="45" t="s">
        <v>693</v>
      </c>
      <c r="C368" s="46" t="s">
        <v>694</v>
      </c>
      <c r="D368" t="s">
        <v>350</v>
      </c>
      <c r="E368" s="47">
        <v>714</v>
      </c>
      <c r="F368" s="47">
        <v>6</v>
      </c>
      <c r="G368" s="48">
        <v>720</v>
      </c>
      <c r="H368" s="40">
        <v>42551</v>
      </c>
      <c r="I368" s="39" t="s">
        <v>18</v>
      </c>
    </row>
    <row r="369" spans="1:9" x14ac:dyDescent="0.3">
      <c r="A369" s="44">
        <v>15</v>
      </c>
      <c r="B369" s="45" t="s">
        <v>695</v>
      </c>
      <c r="C369" s="46" t="s">
        <v>696</v>
      </c>
      <c r="D369" t="s">
        <v>108</v>
      </c>
      <c r="E369" s="47">
        <v>714</v>
      </c>
      <c r="F369" s="47">
        <v>6</v>
      </c>
      <c r="G369" s="48">
        <v>720</v>
      </c>
      <c r="H369" s="40">
        <v>42551</v>
      </c>
      <c r="I369" s="39" t="s">
        <v>18</v>
      </c>
    </row>
    <row r="370" spans="1:9" x14ac:dyDescent="0.3">
      <c r="A370" s="44">
        <v>16</v>
      </c>
      <c r="B370" s="45" t="s">
        <v>697</v>
      </c>
      <c r="C370" s="52" t="s">
        <v>698</v>
      </c>
      <c r="D370" t="s">
        <v>699</v>
      </c>
      <c r="E370" s="53">
        <v>722</v>
      </c>
      <c r="F370" s="53">
        <v>7</v>
      </c>
      <c r="G370" s="48">
        <v>729</v>
      </c>
      <c r="H370" s="40">
        <v>42551</v>
      </c>
      <c r="I370" s="39" t="s">
        <v>18</v>
      </c>
    </row>
    <row r="371" spans="1:9" x14ac:dyDescent="0.3">
      <c r="A371" s="44">
        <v>17</v>
      </c>
      <c r="B371" s="45" t="s">
        <v>700</v>
      </c>
      <c r="C371" s="46" t="s">
        <v>701</v>
      </c>
      <c r="D371" t="s">
        <v>86</v>
      </c>
      <c r="E371" s="47">
        <v>1084</v>
      </c>
      <c r="F371" s="47">
        <v>10</v>
      </c>
      <c r="G371" s="47">
        <v>1094</v>
      </c>
      <c r="H371" s="40">
        <v>42551</v>
      </c>
      <c r="I371" s="39" t="s">
        <v>18</v>
      </c>
    </row>
    <row r="372" spans="1:9" x14ac:dyDescent="0.3">
      <c r="A372" s="44">
        <v>18</v>
      </c>
      <c r="B372" s="45" t="s">
        <v>702</v>
      </c>
      <c r="C372" s="46" t="s">
        <v>703</v>
      </c>
      <c r="D372" t="s">
        <v>39</v>
      </c>
      <c r="E372" s="47">
        <v>849</v>
      </c>
      <c r="F372" s="47">
        <v>8</v>
      </c>
      <c r="G372" s="47">
        <v>857</v>
      </c>
      <c r="H372" s="40">
        <v>42551</v>
      </c>
      <c r="I372" s="39" t="s">
        <v>18</v>
      </c>
    </row>
    <row r="373" spans="1:9" x14ac:dyDescent="0.3">
      <c r="A373" s="44">
        <v>19</v>
      </c>
      <c r="B373" s="45" t="s">
        <v>704</v>
      </c>
      <c r="C373" s="46" t="s">
        <v>705</v>
      </c>
      <c r="D373" t="s">
        <v>48</v>
      </c>
      <c r="E373" s="47">
        <v>938</v>
      </c>
      <c r="F373" s="47">
        <v>9</v>
      </c>
      <c r="G373" s="47">
        <v>947</v>
      </c>
      <c r="H373" s="40">
        <v>42551</v>
      </c>
      <c r="I373" s="39" t="s">
        <v>18</v>
      </c>
    </row>
    <row r="374" spans="1:9" x14ac:dyDescent="0.3">
      <c r="A374" s="44">
        <v>20</v>
      </c>
      <c r="B374" s="45" t="s">
        <v>706</v>
      </c>
      <c r="C374" s="46" t="s">
        <v>707</v>
      </c>
      <c r="D374" t="s">
        <v>70</v>
      </c>
      <c r="E374" s="47">
        <v>829.6</v>
      </c>
      <c r="F374" s="47">
        <v>8</v>
      </c>
      <c r="G374" s="47">
        <v>837.6</v>
      </c>
      <c r="H374" s="40">
        <v>42551</v>
      </c>
      <c r="I374" s="39" t="s">
        <v>18</v>
      </c>
    </row>
    <row r="375" spans="1:9" x14ac:dyDescent="0.3">
      <c r="A375" s="44">
        <v>21</v>
      </c>
      <c r="B375" s="45" t="s">
        <v>708</v>
      </c>
      <c r="C375" s="46" t="s">
        <v>709</v>
      </c>
      <c r="D375" t="s">
        <v>39</v>
      </c>
      <c r="E375" s="47">
        <v>985</v>
      </c>
      <c r="F375" s="47">
        <v>9</v>
      </c>
      <c r="G375" s="47">
        <v>994</v>
      </c>
      <c r="H375" s="40">
        <v>42551</v>
      </c>
      <c r="I375" s="39" t="s">
        <v>18</v>
      </c>
    </row>
    <row r="376" spans="1:9" x14ac:dyDescent="0.3">
      <c r="A376" s="44">
        <v>22</v>
      </c>
      <c r="B376" s="45" t="s">
        <v>710</v>
      </c>
      <c r="C376" s="46" t="s">
        <v>711</v>
      </c>
      <c r="D376" t="s">
        <v>372</v>
      </c>
      <c r="E376" s="47">
        <v>1293</v>
      </c>
      <c r="F376" s="47">
        <v>12</v>
      </c>
      <c r="G376" s="47">
        <v>1305</v>
      </c>
      <c r="H376" s="40">
        <v>42551</v>
      </c>
      <c r="I376" s="39" t="s">
        <v>18</v>
      </c>
    </row>
    <row r="377" spans="1:9" x14ac:dyDescent="0.3">
      <c r="A377" s="39"/>
      <c r="B377" s="39"/>
      <c r="C377" s="39"/>
      <c r="D377" s="14" t="s">
        <v>11</v>
      </c>
      <c r="E377" s="43">
        <f>SUM(E355:E376)</f>
        <v>19584.599999999999</v>
      </c>
      <c r="F377" s="43">
        <f>SUM(F355:F376)</f>
        <v>179</v>
      </c>
      <c r="G377" s="43">
        <f>SUM(G355:G376)</f>
        <v>19763.599999999999</v>
      </c>
      <c r="H377" s="39"/>
      <c r="I377" s="39"/>
    </row>
    <row r="378" spans="1:9" x14ac:dyDescent="0.3">
      <c r="A378" s="39"/>
      <c r="B378" s="39"/>
      <c r="C378" s="39"/>
      <c r="D378" s="42"/>
      <c r="E378" s="43"/>
      <c r="F378" s="43"/>
      <c r="G378" s="43"/>
      <c r="H378" s="39"/>
      <c r="I378" s="39"/>
    </row>
    <row r="379" spans="1:9" x14ac:dyDescent="0.3">
      <c r="A379" s="3"/>
      <c r="D379" s="7"/>
      <c r="E379" s="4"/>
      <c r="F379" s="14" t="s">
        <v>11</v>
      </c>
      <c r="G379" s="6">
        <f>G377+G353</f>
        <v>21715.599999999999</v>
      </c>
    </row>
    <row r="380" spans="1:9" x14ac:dyDescent="0.3">
      <c r="A380" s="3"/>
      <c r="D380" s="7"/>
      <c r="E380" s="4"/>
      <c r="F380" s="14"/>
      <c r="G380" s="6"/>
    </row>
    <row r="381" spans="1:9" ht="18" x14ac:dyDescent="0.35">
      <c r="A381" s="55" t="s">
        <v>712</v>
      </c>
      <c r="B381" s="55"/>
      <c r="C381" s="55"/>
      <c r="D381" s="55"/>
      <c r="E381" s="55"/>
      <c r="F381" s="55"/>
      <c r="G381" s="55"/>
      <c r="H381" s="55"/>
      <c r="I381" s="55"/>
    </row>
    <row r="382" spans="1:9" x14ac:dyDescent="0.3">
      <c r="A382" s="16" t="s">
        <v>5</v>
      </c>
      <c r="B382" s="9" t="s">
        <v>6</v>
      </c>
      <c r="C382" s="9" t="s">
        <v>7</v>
      </c>
      <c r="D382" s="9" t="s">
        <v>8</v>
      </c>
      <c r="E382" s="12" t="s">
        <v>9</v>
      </c>
      <c r="F382" s="12" t="s">
        <v>10</v>
      </c>
      <c r="G382" s="12" t="s">
        <v>11</v>
      </c>
      <c r="H382" s="9" t="s">
        <v>12</v>
      </c>
      <c r="I382" s="9" t="s">
        <v>13</v>
      </c>
    </row>
    <row r="383" spans="1:9" x14ac:dyDescent="0.3">
      <c r="A383" s="3">
        <v>1</v>
      </c>
      <c r="B383" t="s">
        <v>713</v>
      </c>
      <c r="C383" t="s">
        <v>714</v>
      </c>
      <c r="D383" t="s">
        <v>502</v>
      </c>
      <c r="E383" s="13">
        <v>838</v>
      </c>
      <c r="F383" s="13">
        <v>7</v>
      </c>
      <c r="G383" s="13">
        <f>E383+F383</f>
        <v>845</v>
      </c>
      <c r="H383" t="s">
        <v>17</v>
      </c>
      <c r="I383" t="s">
        <v>18</v>
      </c>
    </row>
    <row r="384" spans="1:9" x14ac:dyDescent="0.3">
      <c r="A384" s="3">
        <v>2</v>
      </c>
      <c r="B384" t="s">
        <v>715</v>
      </c>
      <c r="C384" t="s">
        <v>716</v>
      </c>
      <c r="D384" t="s">
        <v>33</v>
      </c>
      <c r="E384" s="13">
        <v>803</v>
      </c>
      <c r="F384" s="13">
        <v>7</v>
      </c>
      <c r="G384" s="13">
        <f t="shared" ref="G384:G416" si="3">E384+F384</f>
        <v>810</v>
      </c>
      <c r="H384" t="s">
        <v>17</v>
      </c>
      <c r="I384" t="s">
        <v>18</v>
      </c>
    </row>
    <row r="385" spans="1:9" x14ac:dyDescent="0.3">
      <c r="A385" s="3">
        <v>3</v>
      </c>
      <c r="B385" t="s">
        <v>717</v>
      </c>
      <c r="C385" t="s">
        <v>718</v>
      </c>
      <c r="D385" t="s">
        <v>59</v>
      </c>
      <c r="E385" s="13">
        <v>1442</v>
      </c>
      <c r="F385" s="13">
        <v>12</v>
      </c>
      <c r="G385" s="13">
        <f t="shared" si="3"/>
        <v>1454</v>
      </c>
      <c r="H385" t="s">
        <v>17</v>
      </c>
      <c r="I385" t="s">
        <v>18</v>
      </c>
    </row>
    <row r="386" spans="1:9" x14ac:dyDescent="0.3">
      <c r="A386" s="3">
        <v>4</v>
      </c>
      <c r="B386" t="s">
        <v>719</v>
      </c>
      <c r="C386" t="s">
        <v>720</v>
      </c>
      <c r="D386" t="s">
        <v>59</v>
      </c>
      <c r="E386" s="13">
        <v>1442</v>
      </c>
      <c r="F386" s="13">
        <v>12</v>
      </c>
      <c r="G386" s="13">
        <f t="shared" si="3"/>
        <v>1454</v>
      </c>
      <c r="H386" t="s">
        <v>17</v>
      </c>
      <c r="I386" t="s">
        <v>18</v>
      </c>
    </row>
    <row r="387" spans="1:9" x14ac:dyDescent="0.3">
      <c r="A387" s="3">
        <v>5</v>
      </c>
      <c r="B387" t="s">
        <v>721</v>
      </c>
      <c r="C387" t="s">
        <v>722</v>
      </c>
      <c r="D387" t="s">
        <v>59</v>
      </c>
      <c r="E387" s="13">
        <v>1442</v>
      </c>
      <c r="F387" s="13">
        <v>12</v>
      </c>
      <c r="G387" s="13">
        <f t="shared" si="3"/>
        <v>1454</v>
      </c>
      <c r="H387" t="s">
        <v>17</v>
      </c>
      <c r="I387" t="s">
        <v>18</v>
      </c>
    </row>
    <row r="388" spans="1:9" x14ac:dyDescent="0.3">
      <c r="A388" s="3">
        <v>6</v>
      </c>
      <c r="B388" t="s">
        <v>723</v>
      </c>
      <c r="C388" t="s">
        <v>724</v>
      </c>
      <c r="D388" t="s">
        <v>79</v>
      </c>
      <c r="E388" s="13">
        <v>1442</v>
      </c>
      <c r="F388" s="13">
        <v>12</v>
      </c>
      <c r="G388" s="13">
        <f t="shared" si="3"/>
        <v>1454</v>
      </c>
      <c r="H388" t="s">
        <v>17</v>
      </c>
      <c r="I388" t="s">
        <v>18</v>
      </c>
    </row>
    <row r="389" spans="1:9" x14ac:dyDescent="0.3">
      <c r="A389" s="3">
        <v>7</v>
      </c>
      <c r="B389" t="s">
        <v>725</v>
      </c>
      <c r="C389" t="s">
        <v>726</v>
      </c>
      <c r="D389" t="s">
        <v>79</v>
      </c>
      <c r="E389" s="13">
        <v>1442</v>
      </c>
      <c r="F389" s="13">
        <v>12</v>
      </c>
      <c r="G389" s="13">
        <f t="shared" si="3"/>
        <v>1454</v>
      </c>
      <c r="H389" t="s">
        <v>17</v>
      </c>
      <c r="I389" t="s">
        <v>18</v>
      </c>
    </row>
    <row r="390" spans="1:9" x14ac:dyDescent="0.3">
      <c r="A390" s="3">
        <v>8</v>
      </c>
      <c r="B390" t="s">
        <v>727</v>
      </c>
      <c r="C390" t="s">
        <v>728</v>
      </c>
      <c r="D390" t="s">
        <v>108</v>
      </c>
      <c r="E390" s="13">
        <v>1033</v>
      </c>
      <c r="F390" s="13">
        <v>8</v>
      </c>
      <c r="G390" s="13">
        <f t="shared" si="3"/>
        <v>1041</v>
      </c>
      <c r="H390" t="s">
        <v>17</v>
      </c>
      <c r="I390" t="s">
        <v>18</v>
      </c>
    </row>
    <row r="391" spans="1:9" x14ac:dyDescent="0.3">
      <c r="A391" s="3">
        <v>9</v>
      </c>
      <c r="B391" t="s">
        <v>729</v>
      </c>
      <c r="C391" t="s">
        <v>730</v>
      </c>
      <c r="D391" t="s">
        <v>699</v>
      </c>
      <c r="E391" s="13">
        <v>770</v>
      </c>
      <c r="F391" s="13">
        <v>6</v>
      </c>
      <c r="G391" s="13">
        <f t="shared" si="3"/>
        <v>776</v>
      </c>
      <c r="H391" t="s">
        <v>17</v>
      </c>
      <c r="I391" t="s">
        <v>18</v>
      </c>
    </row>
    <row r="392" spans="1:9" x14ac:dyDescent="0.3">
      <c r="A392" s="3">
        <v>10</v>
      </c>
      <c r="B392" t="s">
        <v>731</v>
      </c>
      <c r="C392" t="s">
        <v>732</v>
      </c>
      <c r="D392" t="s">
        <v>733</v>
      </c>
      <c r="E392" s="13">
        <v>721</v>
      </c>
      <c r="F392" s="13">
        <v>6</v>
      </c>
      <c r="G392" s="13">
        <f t="shared" si="3"/>
        <v>727</v>
      </c>
      <c r="H392" t="s">
        <v>17</v>
      </c>
      <c r="I392" t="s">
        <v>18</v>
      </c>
    </row>
    <row r="393" spans="1:9" x14ac:dyDescent="0.3">
      <c r="A393" s="3">
        <v>11</v>
      </c>
      <c r="B393" t="s">
        <v>734</v>
      </c>
      <c r="C393" t="s">
        <v>735</v>
      </c>
      <c r="D393" t="s">
        <v>70</v>
      </c>
      <c r="E393" s="13">
        <v>774</v>
      </c>
      <c r="F393" s="13">
        <v>6</v>
      </c>
      <c r="G393" s="13">
        <f t="shared" si="3"/>
        <v>780</v>
      </c>
      <c r="H393" t="s">
        <v>17</v>
      </c>
      <c r="I393" t="s">
        <v>18</v>
      </c>
    </row>
    <row r="394" spans="1:9" x14ac:dyDescent="0.3">
      <c r="A394" s="3">
        <v>12</v>
      </c>
      <c r="B394" t="s">
        <v>736</v>
      </c>
      <c r="C394" t="s">
        <v>737</v>
      </c>
      <c r="D394" t="s">
        <v>384</v>
      </c>
      <c r="E394" s="13">
        <v>2170</v>
      </c>
      <c r="F394" s="13">
        <v>18</v>
      </c>
      <c r="G394" s="13">
        <f t="shared" si="3"/>
        <v>2188</v>
      </c>
      <c r="H394" t="s">
        <v>17</v>
      </c>
      <c r="I394" t="s">
        <v>18</v>
      </c>
    </row>
    <row r="395" spans="1:9" x14ac:dyDescent="0.3">
      <c r="A395" s="3">
        <v>13</v>
      </c>
      <c r="B395" t="s">
        <v>738</v>
      </c>
      <c r="C395" t="s">
        <v>739</v>
      </c>
      <c r="D395" t="s">
        <v>312</v>
      </c>
      <c r="E395" s="13">
        <v>792</v>
      </c>
      <c r="F395" s="13">
        <v>7</v>
      </c>
      <c r="G395" s="13">
        <f t="shared" si="3"/>
        <v>799</v>
      </c>
      <c r="H395" t="s">
        <v>17</v>
      </c>
      <c r="I395" t="s">
        <v>18</v>
      </c>
    </row>
    <row r="396" spans="1:9" x14ac:dyDescent="0.3">
      <c r="A396" s="3">
        <v>14</v>
      </c>
      <c r="B396" t="s">
        <v>740</v>
      </c>
      <c r="C396" t="s">
        <v>741</v>
      </c>
      <c r="D396" t="s">
        <v>100</v>
      </c>
      <c r="E396" s="13">
        <v>801</v>
      </c>
      <c r="F396" s="13">
        <v>7</v>
      </c>
      <c r="G396" s="13">
        <f t="shared" si="3"/>
        <v>808</v>
      </c>
      <c r="H396" t="s">
        <v>17</v>
      </c>
      <c r="I396" t="s">
        <v>18</v>
      </c>
    </row>
    <row r="397" spans="1:9" x14ac:dyDescent="0.3">
      <c r="A397" s="3">
        <v>15</v>
      </c>
      <c r="B397" t="s">
        <v>742</v>
      </c>
      <c r="C397" t="s">
        <v>743</v>
      </c>
      <c r="D397" t="s">
        <v>151</v>
      </c>
      <c r="E397" s="13">
        <v>1635</v>
      </c>
      <c r="F397" s="13">
        <v>13</v>
      </c>
      <c r="G397" s="13">
        <f t="shared" si="3"/>
        <v>1648</v>
      </c>
      <c r="H397" t="s">
        <v>17</v>
      </c>
      <c r="I397" t="s">
        <v>18</v>
      </c>
    </row>
    <row r="398" spans="1:9" x14ac:dyDescent="0.3">
      <c r="A398" s="3">
        <v>16</v>
      </c>
      <c r="B398" t="s">
        <v>744</v>
      </c>
      <c r="C398" t="s">
        <v>745</v>
      </c>
      <c r="D398" t="s">
        <v>397</v>
      </c>
      <c r="E398" s="13">
        <v>1913</v>
      </c>
      <c r="F398" s="13">
        <v>16</v>
      </c>
      <c r="G398" s="13">
        <f t="shared" si="3"/>
        <v>1929</v>
      </c>
      <c r="H398" t="s">
        <v>17</v>
      </c>
      <c r="I398" t="s">
        <v>18</v>
      </c>
    </row>
    <row r="399" spans="1:9" x14ac:dyDescent="0.3">
      <c r="A399" s="3">
        <v>17</v>
      </c>
      <c r="B399" t="s">
        <v>746</v>
      </c>
      <c r="C399" t="s">
        <v>747</v>
      </c>
      <c r="D399" t="s">
        <v>164</v>
      </c>
      <c r="E399" s="13">
        <v>800</v>
      </c>
      <c r="F399" s="13">
        <v>7</v>
      </c>
      <c r="G399" s="13">
        <f t="shared" si="3"/>
        <v>807</v>
      </c>
      <c r="H399" t="s">
        <v>17</v>
      </c>
      <c r="I399" t="s">
        <v>748</v>
      </c>
    </row>
    <row r="400" spans="1:9" x14ac:dyDescent="0.3">
      <c r="A400" s="3">
        <v>18</v>
      </c>
      <c r="B400" t="s">
        <v>749</v>
      </c>
      <c r="C400" t="s">
        <v>750</v>
      </c>
      <c r="D400" t="s">
        <v>546</v>
      </c>
      <c r="E400" s="13">
        <v>1462</v>
      </c>
      <c r="F400" s="13">
        <v>12</v>
      </c>
      <c r="G400" s="13">
        <f t="shared" si="3"/>
        <v>1474</v>
      </c>
      <c r="H400" t="s">
        <v>17</v>
      </c>
      <c r="I400" t="s">
        <v>18</v>
      </c>
    </row>
    <row r="401" spans="1:9" x14ac:dyDescent="0.3">
      <c r="A401" s="3">
        <v>19</v>
      </c>
      <c r="B401" t="s">
        <v>751</v>
      </c>
      <c r="C401" t="s">
        <v>752</v>
      </c>
      <c r="D401" t="s">
        <v>76</v>
      </c>
      <c r="E401" s="13">
        <v>851</v>
      </c>
      <c r="F401" s="13">
        <v>7</v>
      </c>
      <c r="G401" s="13">
        <f t="shared" si="3"/>
        <v>858</v>
      </c>
      <c r="H401" t="s">
        <v>17</v>
      </c>
      <c r="I401" t="s">
        <v>18</v>
      </c>
    </row>
    <row r="402" spans="1:9" x14ac:dyDescent="0.3">
      <c r="A402" s="3">
        <v>20</v>
      </c>
      <c r="B402" t="s">
        <v>753</v>
      </c>
      <c r="C402" t="s">
        <v>754</v>
      </c>
      <c r="D402" t="s">
        <v>206</v>
      </c>
      <c r="E402" s="13">
        <v>1440</v>
      </c>
      <c r="F402" s="13">
        <v>12</v>
      </c>
      <c r="G402" s="13">
        <f t="shared" si="3"/>
        <v>1452</v>
      </c>
      <c r="H402" t="s">
        <v>17</v>
      </c>
      <c r="I402" t="s">
        <v>18</v>
      </c>
    </row>
    <row r="403" spans="1:9" x14ac:dyDescent="0.3">
      <c r="A403" s="3">
        <v>21</v>
      </c>
      <c r="B403" t="s">
        <v>755</v>
      </c>
      <c r="C403" t="s">
        <v>756</v>
      </c>
      <c r="D403" t="s">
        <v>67</v>
      </c>
      <c r="E403" s="13">
        <v>1312</v>
      </c>
      <c r="F403" s="13">
        <v>11</v>
      </c>
      <c r="G403" s="13">
        <f t="shared" si="3"/>
        <v>1323</v>
      </c>
      <c r="H403" t="s">
        <v>17</v>
      </c>
      <c r="I403" t="s">
        <v>18</v>
      </c>
    </row>
    <row r="404" spans="1:9" x14ac:dyDescent="0.3">
      <c r="A404" s="3">
        <v>22</v>
      </c>
      <c r="B404" t="s">
        <v>757</v>
      </c>
      <c r="C404" t="s">
        <v>758</v>
      </c>
      <c r="D404" t="s">
        <v>59</v>
      </c>
      <c r="E404" s="13">
        <v>1273</v>
      </c>
      <c r="F404" s="13">
        <v>10</v>
      </c>
      <c r="G404" s="13">
        <f t="shared" si="3"/>
        <v>1283</v>
      </c>
      <c r="H404" t="s">
        <v>17</v>
      </c>
      <c r="I404" t="s">
        <v>18</v>
      </c>
    </row>
    <row r="405" spans="1:9" x14ac:dyDescent="0.3">
      <c r="A405" s="3">
        <v>23</v>
      </c>
      <c r="B405" t="s">
        <v>759</v>
      </c>
      <c r="C405" t="s">
        <v>760</v>
      </c>
      <c r="D405" t="s">
        <v>151</v>
      </c>
      <c r="E405" s="13">
        <v>842</v>
      </c>
      <c r="F405" s="13">
        <v>7</v>
      </c>
      <c r="G405" s="13">
        <f t="shared" si="3"/>
        <v>849</v>
      </c>
      <c r="H405" t="s">
        <v>17</v>
      </c>
      <c r="I405" t="s">
        <v>18</v>
      </c>
    </row>
    <row r="406" spans="1:9" x14ac:dyDescent="0.3">
      <c r="A406" s="3">
        <v>24</v>
      </c>
      <c r="B406" t="s">
        <v>761</v>
      </c>
      <c r="C406" t="s">
        <v>762</v>
      </c>
      <c r="D406" t="s">
        <v>175</v>
      </c>
      <c r="E406" s="13">
        <v>806</v>
      </c>
      <c r="F406" s="13">
        <v>7</v>
      </c>
      <c r="G406" s="13">
        <f t="shared" si="3"/>
        <v>813</v>
      </c>
      <c r="H406" t="s">
        <v>17</v>
      </c>
      <c r="I406" t="s">
        <v>18</v>
      </c>
    </row>
    <row r="407" spans="1:9" x14ac:dyDescent="0.3">
      <c r="A407" s="3">
        <v>25</v>
      </c>
      <c r="B407" t="s">
        <v>763</v>
      </c>
      <c r="C407" t="s">
        <v>764</v>
      </c>
      <c r="D407" t="s">
        <v>206</v>
      </c>
      <c r="E407" s="13">
        <v>1266</v>
      </c>
      <c r="F407" s="13">
        <v>10</v>
      </c>
      <c r="G407" s="13">
        <f t="shared" si="3"/>
        <v>1276</v>
      </c>
      <c r="H407" t="s">
        <v>17</v>
      </c>
      <c r="I407" t="s">
        <v>18</v>
      </c>
    </row>
    <row r="408" spans="1:9" x14ac:dyDescent="0.3">
      <c r="A408" s="3">
        <v>26</v>
      </c>
      <c r="B408" t="s">
        <v>765</v>
      </c>
      <c r="C408" t="s">
        <v>766</v>
      </c>
      <c r="D408" t="s">
        <v>151</v>
      </c>
      <c r="E408" s="13">
        <v>1051</v>
      </c>
      <c r="F408" s="13">
        <v>9</v>
      </c>
      <c r="G408" s="13">
        <f t="shared" si="3"/>
        <v>1060</v>
      </c>
      <c r="H408" t="s">
        <v>17</v>
      </c>
      <c r="I408" t="s">
        <v>18</v>
      </c>
    </row>
    <row r="409" spans="1:9" x14ac:dyDescent="0.3">
      <c r="A409" s="3">
        <v>27</v>
      </c>
      <c r="B409" t="s">
        <v>767</v>
      </c>
      <c r="C409" t="s">
        <v>768</v>
      </c>
      <c r="D409" t="s">
        <v>137</v>
      </c>
      <c r="E409" s="13">
        <v>767</v>
      </c>
      <c r="F409" s="13">
        <v>6</v>
      </c>
      <c r="G409" s="13">
        <f t="shared" si="3"/>
        <v>773</v>
      </c>
      <c r="H409" t="s">
        <v>17</v>
      </c>
      <c r="I409" t="s">
        <v>18</v>
      </c>
    </row>
    <row r="410" spans="1:9" x14ac:dyDescent="0.3">
      <c r="A410" s="3">
        <v>28</v>
      </c>
      <c r="B410" t="s">
        <v>769</v>
      </c>
      <c r="C410" t="s">
        <v>770</v>
      </c>
      <c r="D410" t="s">
        <v>590</v>
      </c>
      <c r="E410" s="13">
        <v>770</v>
      </c>
      <c r="F410" s="13">
        <v>6</v>
      </c>
      <c r="G410" s="13">
        <f t="shared" si="3"/>
        <v>776</v>
      </c>
      <c r="H410" t="s">
        <v>17</v>
      </c>
      <c r="I410" t="s">
        <v>18</v>
      </c>
    </row>
    <row r="411" spans="1:9" x14ac:dyDescent="0.3">
      <c r="A411" s="3">
        <v>29</v>
      </c>
      <c r="B411" t="s">
        <v>771</v>
      </c>
      <c r="C411" t="s">
        <v>772</v>
      </c>
      <c r="D411" t="s">
        <v>773</v>
      </c>
      <c r="E411" s="13">
        <v>822</v>
      </c>
      <c r="F411" s="13">
        <v>7</v>
      </c>
      <c r="G411" s="13">
        <f t="shared" si="3"/>
        <v>829</v>
      </c>
      <c r="H411" t="s">
        <v>17</v>
      </c>
      <c r="I411" t="s">
        <v>18</v>
      </c>
    </row>
    <row r="412" spans="1:9" x14ac:dyDescent="0.3">
      <c r="A412" s="3">
        <v>30</v>
      </c>
      <c r="B412" t="s">
        <v>98</v>
      </c>
      <c r="C412" t="s">
        <v>774</v>
      </c>
      <c r="D412" t="s">
        <v>73</v>
      </c>
      <c r="E412" s="13">
        <v>730</v>
      </c>
      <c r="F412" s="13">
        <v>6</v>
      </c>
      <c r="G412" s="13">
        <f t="shared" si="3"/>
        <v>736</v>
      </c>
      <c r="H412" t="s">
        <v>17</v>
      </c>
      <c r="I412" t="s">
        <v>18</v>
      </c>
    </row>
    <row r="413" spans="1:9" x14ac:dyDescent="0.3">
      <c r="A413" s="3">
        <v>31</v>
      </c>
      <c r="B413" t="s">
        <v>775</v>
      </c>
      <c r="C413" t="s">
        <v>776</v>
      </c>
      <c r="D413" t="s">
        <v>119</v>
      </c>
      <c r="E413" s="13">
        <v>1288</v>
      </c>
      <c r="F413" s="13">
        <v>11</v>
      </c>
      <c r="G413" s="13">
        <f t="shared" si="3"/>
        <v>1299</v>
      </c>
      <c r="H413" t="s">
        <v>17</v>
      </c>
      <c r="I413" t="s">
        <v>18</v>
      </c>
    </row>
    <row r="414" spans="1:9" x14ac:dyDescent="0.3">
      <c r="A414" s="3">
        <v>32</v>
      </c>
      <c r="B414" t="s">
        <v>777</v>
      </c>
      <c r="C414" t="s">
        <v>778</v>
      </c>
      <c r="D414" t="s">
        <v>360</v>
      </c>
      <c r="E414" s="13">
        <v>1503</v>
      </c>
      <c r="F414" s="13">
        <v>12</v>
      </c>
      <c r="G414" s="13">
        <f t="shared" si="3"/>
        <v>1515</v>
      </c>
      <c r="H414" t="s">
        <v>17</v>
      </c>
      <c r="I414" t="s">
        <v>18</v>
      </c>
    </row>
    <row r="415" spans="1:9" x14ac:dyDescent="0.3">
      <c r="A415" s="3">
        <v>33</v>
      </c>
      <c r="B415" t="s">
        <v>779</v>
      </c>
      <c r="C415" t="s">
        <v>780</v>
      </c>
      <c r="D415" t="s">
        <v>79</v>
      </c>
      <c r="E415" s="13">
        <v>1996</v>
      </c>
      <c r="F415" s="13">
        <v>16</v>
      </c>
      <c r="G415" s="13">
        <f t="shared" si="3"/>
        <v>2012</v>
      </c>
      <c r="H415" t="s">
        <v>17</v>
      </c>
      <c r="I415" t="s">
        <v>18</v>
      </c>
    </row>
    <row r="416" spans="1:9" x14ac:dyDescent="0.3">
      <c r="A416" s="3">
        <v>34</v>
      </c>
      <c r="B416" t="s">
        <v>781</v>
      </c>
      <c r="C416" t="s">
        <v>782</v>
      </c>
      <c r="D416" t="s">
        <v>27</v>
      </c>
      <c r="E416" s="13">
        <v>726</v>
      </c>
      <c r="F416" s="13">
        <v>6</v>
      </c>
      <c r="G416" s="13">
        <f t="shared" si="3"/>
        <v>732</v>
      </c>
      <c r="H416" t="s">
        <v>17</v>
      </c>
      <c r="I416" t="s">
        <v>18</v>
      </c>
    </row>
    <row r="417" spans="1:9" x14ac:dyDescent="0.3">
      <c r="A417" s="3"/>
      <c r="D417" s="14" t="s">
        <v>11</v>
      </c>
      <c r="E417" s="15">
        <f>SUM(E383:E416)</f>
        <v>39165</v>
      </c>
      <c r="F417" s="15">
        <f>SUM(F383:F416)</f>
        <v>323</v>
      </c>
      <c r="G417" s="15">
        <f>SUM(G383:G416)</f>
        <v>39488</v>
      </c>
      <c r="H417" s="7"/>
    </row>
    <row r="418" spans="1:9" x14ac:dyDescent="0.3">
      <c r="A418" s="3"/>
    </row>
    <row r="419" spans="1:9" ht="18" x14ac:dyDescent="0.35">
      <c r="A419" s="55" t="s">
        <v>783</v>
      </c>
      <c r="B419" s="55"/>
      <c r="C419" s="55"/>
      <c r="D419" s="55"/>
      <c r="E419" s="55"/>
      <c r="F419" s="55"/>
      <c r="G419" s="55"/>
      <c r="H419" s="55"/>
      <c r="I419" s="55"/>
    </row>
    <row r="420" spans="1:9" x14ac:dyDescent="0.3">
      <c r="A420" s="8" t="s">
        <v>5</v>
      </c>
      <c r="B420" s="9" t="s">
        <v>784</v>
      </c>
      <c r="C420" s="9" t="s">
        <v>785</v>
      </c>
      <c r="D420" s="9" t="s">
        <v>786</v>
      </c>
      <c r="E420" s="9" t="s">
        <v>9</v>
      </c>
      <c r="F420" s="9" t="s">
        <v>10</v>
      </c>
      <c r="G420" s="9" t="s">
        <v>11</v>
      </c>
      <c r="H420" s="9" t="s">
        <v>787</v>
      </c>
      <c r="I420" s="9" t="s">
        <v>13</v>
      </c>
    </row>
    <row r="421" spans="1:9" x14ac:dyDescent="0.3">
      <c r="A421" s="3">
        <v>1</v>
      </c>
      <c r="B421" t="s">
        <v>788</v>
      </c>
      <c r="C421" t="s">
        <v>789</v>
      </c>
      <c r="D421" t="s">
        <v>143</v>
      </c>
      <c r="E421" s="13">
        <v>1580</v>
      </c>
      <c r="F421" s="13">
        <v>14</v>
      </c>
      <c r="G421" s="13">
        <v>1594</v>
      </c>
      <c r="H421" t="s">
        <v>17</v>
      </c>
      <c r="I421" t="s">
        <v>18</v>
      </c>
    </row>
    <row r="422" spans="1:9" x14ac:dyDescent="0.3">
      <c r="A422" s="3">
        <v>2</v>
      </c>
      <c r="B422" t="s">
        <v>790</v>
      </c>
      <c r="C422" t="s">
        <v>791</v>
      </c>
      <c r="D422" t="s">
        <v>590</v>
      </c>
      <c r="E422" s="13">
        <v>2035</v>
      </c>
      <c r="F422" s="13">
        <v>18</v>
      </c>
      <c r="G422" s="13">
        <v>2053</v>
      </c>
      <c r="H422" t="s">
        <v>17</v>
      </c>
      <c r="I422" t="s">
        <v>18</v>
      </c>
    </row>
    <row r="423" spans="1:9" x14ac:dyDescent="0.3">
      <c r="A423" s="3">
        <v>3</v>
      </c>
      <c r="B423" t="s">
        <v>792</v>
      </c>
      <c r="C423" t="s">
        <v>793</v>
      </c>
      <c r="D423" t="s">
        <v>164</v>
      </c>
      <c r="E423" s="13">
        <v>1497</v>
      </c>
      <c r="F423" s="13">
        <v>13</v>
      </c>
      <c r="G423" s="13">
        <v>1510</v>
      </c>
      <c r="H423" t="s">
        <v>17</v>
      </c>
      <c r="I423" t="s">
        <v>18</v>
      </c>
    </row>
    <row r="424" spans="1:9" x14ac:dyDescent="0.3">
      <c r="A424" s="3">
        <v>4</v>
      </c>
      <c r="B424" t="s">
        <v>794</v>
      </c>
      <c r="C424" t="s">
        <v>795</v>
      </c>
      <c r="D424" t="s">
        <v>337</v>
      </c>
      <c r="E424" s="13">
        <v>892</v>
      </c>
      <c r="F424" s="13">
        <v>8</v>
      </c>
      <c r="G424" s="13">
        <v>900</v>
      </c>
      <c r="H424" t="s">
        <v>17</v>
      </c>
      <c r="I424" t="s">
        <v>18</v>
      </c>
    </row>
    <row r="425" spans="1:9" x14ac:dyDescent="0.3">
      <c r="A425" s="3">
        <v>5</v>
      </c>
      <c r="B425" t="s">
        <v>796</v>
      </c>
      <c r="C425" t="s">
        <v>797</v>
      </c>
      <c r="D425" t="s">
        <v>699</v>
      </c>
      <c r="E425" s="13">
        <v>787</v>
      </c>
      <c r="F425" s="13">
        <v>7</v>
      </c>
      <c r="G425" s="13">
        <v>794</v>
      </c>
      <c r="H425" t="s">
        <v>17</v>
      </c>
      <c r="I425" t="s">
        <v>18</v>
      </c>
    </row>
    <row r="426" spans="1:9" x14ac:dyDescent="0.3">
      <c r="A426" s="3">
        <v>6</v>
      </c>
      <c r="B426" t="s">
        <v>798</v>
      </c>
      <c r="C426" t="s">
        <v>799</v>
      </c>
      <c r="D426" t="s">
        <v>91</v>
      </c>
      <c r="E426" s="13">
        <v>1445</v>
      </c>
      <c r="F426" s="13">
        <v>13</v>
      </c>
      <c r="G426" s="13">
        <v>1458</v>
      </c>
      <c r="H426" t="s">
        <v>17</v>
      </c>
      <c r="I426" t="s">
        <v>18</v>
      </c>
    </row>
    <row r="427" spans="1:9" x14ac:dyDescent="0.3">
      <c r="A427" s="3"/>
      <c r="D427" s="14" t="s">
        <v>11</v>
      </c>
      <c r="E427" s="15">
        <f>SUM(E421:E426)</f>
        <v>8236</v>
      </c>
      <c r="F427" s="15">
        <f>SUM(F421:F426)</f>
        <v>73</v>
      </c>
      <c r="G427" s="15">
        <f>SUM(G421:G426)</f>
        <v>8309</v>
      </c>
    </row>
    <row r="428" spans="1:9" x14ac:dyDescent="0.3">
      <c r="A428" s="3"/>
    </row>
    <row r="429" spans="1:9" x14ac:dyDescent="0.3">
      <c r="A429" s="3"/>
    </row>
    <row r="430" spans="1:9" x14ac:dyDescent="0.3">
      <c r="A430" s="3"/>
      <c r="D430" s="3"/>
      <c r="E430" s="4"/>
      <c r="F430" s="4"/>
      <c r="G430" s="4"/>
    </row>
    <row r="431" spans="1:9" x14ac:dyDescent="0.3">
      <c r="A431" s="3"/>
      <c r="B431" s="9" t="s">
        <v>800</v>
      </c>
      <c r="C431" s="54">
        <f>A352+A321+A251+A228+A178+A70</f>
        <v>8</v>
      </c>
      <c r="D431" s="8" t="s">
        <v>801</v>
      </c>
      <c r="E431" s="11">
        <f>E353+E322+E252+E229+E179+E71</f>
        <v>15197.32</v>
      </c>
      <c r="F431" s="11">
        <f>F353+F322+F252+F229+F179+F71</f>
        <v>0</v>
      </c>
      <c r="G431" s="11">
        <f>G353+G322+G252+G229+G179+G71</f>
        <v>15197.32</v>
      </c>
    </row>
    <row r="432" spans="1:9" x14ac:dyDescent="0.3">
      <c r="A432" s="3"/>
      <c r="B432" s="9" t="s">
        <v>802</v>
      </c>
      <c r="C432" s="54">
        <f>A426+A416+A376+A347+A334+A316+A306+A269+A243+A221+A172+A91+A64+A32</f>
        <v>335</v>
      </c>
      <c r="D432" s="8" t="s">
        <v>803</v>
      </c>
      <c r="E432" s="11">
        <f>E427+E417+E377+E348+E335+E317+E307+E270+E244+E222+E173+E92+E65+E33</f>
        <v>324236.33000000007</v>
      </c>
      <c r="F432" s="11">
        <f>F427+F417+F377+F348+F335+F317+F307+F270+F244+F222+F173+F92+F65+F33</f>
        <v>2753</v>
      </c>
      <c r="G432" s="11">
        <f>G427+G417+G377+G348+G335+G317+G307+G270+G244+G222+G173+G92+G65+G33</f>
        <v>326989.33000000007</v>
      </c>
    </row>
    <row r="433" spans="1:7" x14ac:dyDescent="0.3">
      <c r="A433" s="3"/>
      <c r="B433" s="9" t="s">
        <v>804</v>
      </c>
      <c r="C433" s="54">
        <f>SUM(C431:C432)</f>
        <v>343</v>
      </c>
      <c r="D433" s="8" t="s">
        <v>805</v>
      </c>
      <c r="E433" s="11">
        <f>SUBTOTAL(9,E431:E432)</f>
        <v>339433.65000000008</v>
      </c>
      <c r="F433" s="11">
        <f t="shared" ref="F433:G433" si="4">SUBTOTAL(9,F431:F432)</f>
        <v>2753</v>
      </c>
      <c r="G433" s="11">
        <f t="shared" si="4"/>
        <v>342186.65000000008</v>
      </c>
    </row>
    <row r="434" spans="1:7" x14ac:dyDescent="0.3">
      <c r="A434" s="3"/>
      <c r="D434" s="3"/>
      <c r="E434" s="4"/>
      <c r="F434" s="4"/>
      <c r="G434" s="4"/>
    </row>
  </sheetData>
  <mergeCells count="17">
    <mergeCell ref="A319:I319"/>
    <mergeCell ref="A338:I338"/>
    <mergeCell ref="A350:I350"/>
    <mergeCell ref="A381:I381"/>
    <mergeCell ref="A419:I419"/>
    <mergeCell ref="A309:J309"/>
    <mergeCell ref="A1:J1"/>
    <mergeCell ref="A2:J2"/>
    <mergeCell ref="A3:J3"/>
    <mergeCell ref="A5:I5"/>
    <mergeCell ref="A35:I35"/>
    <mergeCell ref="A68:I68"/>
    <mergeCell ref="A96:I96"/>
    <mergeCell ref="A175:I175"/>
    <mergeCell ref="A226:I226"/>
    <mergeCell ref="A248:I248"/>
    <mergeCell ref="A274:I2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2021-03-03T06:29:48Z</dcterms:modified>
</cp:coreProperties>
</file>