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163" i="1" l="1"/>
  <c r="D1157" i="1"/>
  <c r="D1152" i="1"/>
  <c r="H1150" i="1"/>
  <c r="H1152" i="1" s="1"/>
  <c r="G1150" i="1"/>
  <c r="G1152" i="1" s="1"/>
  <c r="I1148" i="1"/>
  <c r="I1147" i="1"/>
  <c r="I1146" i="1"/>
  <c r="I1150" i="1" s="1"/>
  <c r="H1140" i="1"/>
  <c r="G1140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40" i="1" s="1"/>
  <c r="I1114" i="1"/>
  <c r="H1114" i="1"/>
  <c r="G1114" i="1"/>
  <c r="I1102" i="1"/>
  <c r="H1102" i="1"/>
  <c r="G1102" i="1"/>
  <c r="I1094" i="1"/>
  <c r="H1104" i="1" s="1"/>
  <c r="I1081" i="1"/>
  <c r="H1081" i="1"/>
  <c r="G1081" i="1"/>
  <c r="I1071" i="1"/>
  <c r="H1071" i="1"/>
  <c r="G1071" i="1"/>
  <c r="I1061" i="1"/>
  <c r="H1073" i="1" s="1"/>
  <c r="H1061" i="1"/>
  <c r="G1061" i="1"/>
  <c r="I1048" i="1"/>
  <c r="H1048" i="1"/>
  <c r="G1048" i="1"/>
  <c r="H1037" i="1"/>
  <c r="G1037" i="1"/>
  <c r="I1035" i="1"/>
  <c r="I1034" i="1"/>
  <c r="I1033" i="1"/>
  <c r="I1032" i="1"/>
  <c r="I1031" i="1"/>
  <c r="I1030" i="1"/>
  <c r="I1029" i="1"/>
  <c r="I1037" i="1" s="1"/>
  <c r="H1023" i="1"/>
  <c r="G1023" i="1"/>
  <c r="I1021" i="1"/>
  <c r="I1020" i="1"/>
  <c r="I1019" i="1"/>
  <c r="I1018" i="1"/>
  <c r="I1017" i="1"/>
  <c r="I1023" i="1" s="1"/>
  <c r="I1011" i="1"/>
  <c r="I1157" i="1" s="1"/>
  <c r="H1011" i="1"/>
  <c r="H1157" i="1" s="1"/>
  <c r="H1163" i="1" s="1"/>
  <c r="G1011" i="1"/>
  <c r="G1157" i="1" s="1"/>
  <c r="G1163" i="1" s="1"/>
  <c r="H999" i="1"/>
  <c r="G999" i="1"/>
  <c r="I999" i="1" s="1"/>
  <c r="I997" i="1"/>
  <c r="I996" i="1"/>
  <c r="I995" i="1"/>
  <c r="I994" i="1"/>
  <c r="I993" i="1"/>
  <c r="I992" i="1"/>
  <c r="I991" i="1"/>
  <c r="H988" i="1"/>
  <c r="G988" i="1"/>
  <c r="H980" i="1"/>
  <c r="G980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80" i="1" s="1"/>
  <c r="I966" i="1"/>
  <c r="H958" i="1"/>
  <c r="G958" i="1"/>
  <c r="I956" i="1"/>
  <c r="I955" i="1"/>
  <c r="I954" i="1"/>
  <c r="I953" i="1"/>
  <c r="I958" i="1" s="1"/>
  <c r="H960" i="1" s="1"/>
  <c r="I951" i="1"/>
  <c r="H951" i="1"/>
  <c r="G951" i="1"/>
  <c r="H941" i="1"/>
  <c r="G941" i="1"/>
  <c r="I941" i="1" s="1"/>
  <c r="H943" i="1" s="1"/>
  <c r="I939" i="1"/>
  <c r="I938" i="1"/>
  <c r="I937" i="1"/>
  <c r="I931" i="1"/>
  <c r="H931" i="1"/>
  <c r="G931" i="1"/>
  <c r="H903" i="1"/>
  <c r="G903" i="1"/>
  <c r="I903" i="1" s="1"/>
  <c r="I901" i="1"/>
  <c r="I900" i="1"/>
  <c r="I899" i="1"/>
  <c r="I898" i="1"/>
  <c r="I897" i="1"/>
  <c r="I896" i="1"/>
  <c r="H890" i="1"/>
  <c r="G890" i="1"/>
  <c r="I888" i="1"/>
  <c r="I887" i="1"/>
  <c r="I886" i="1"/>
  <c r="I885" i="1"/>
  <c r="I884" i="1"/>
  <c r="I883" i="1"/>
  <c r="I890" i="1" s="1"/>
  <c r="H873" i="1"/>
  <c r="G873" i="1"/>
  <c r="I871" i="1"/>
  <c r="I870" i="1"/>
  <c r="I873" i="1" s="1"/>
  <c r="I865" i="1"/>
  <c r="H865" i="1"/>
  <c r="G865" i="1"/>
  <c r="I854" i="1"/>
  <c r="H854" i="1"/>
  <c r="G854" i="1"/>
  <c r="I844" i="1"/>
  <c r="H846" i="1" s="1"/>
  <c r="G844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J396" i="1"/>
  <c r="I394" i="1"/>
  <c r="H394" i="1"/>
  <c r="G394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I122" i="1"/>
  <c r="H122" i="1"/>
  <c r="G122" i="1"/>
  <c r="I112" i="1"/>
  <c r="H114" i="1" s="1"/>
  <c r="H112" i="1"/>
  <c r="G112" i="1"/>
  <c r="I101" i="1"/>
  <c r="H101" i="1"/>
  <c r="G101" i="1"/>
  <c r="H78" i="1"/>
  <c r="G78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78" i="1" s="1"/>
  <c r="H80" i="1" s="1"/>
  <c r="I28" i="1"/>
  <c r="H32" i="1" s="1"/>
  <c r="H28" i="1"/>
  <c r="G28" i="1"/>
  <c r="I18" i="1"/>
  <c r="H18" i="1"/>
  <c r="G18" i="1"/>
  <c r="I13" i="1"/>
  <c r="H30" i="1" s="1"/>
  <c r="H13" i="1"/>
  <c r="G13" i="1"/>
  <c r="H875" i="1" l="1"/>
  <c r="H877" i="1"/>
  <c r="H905" i="1"/>
  <c r="I1152" i="1"/>
  <c r="H1001" i="1"/>
  <c r="H1003" i="1"/>
  <c r="I1163" i="1"/>
  <c r="H1039" i="1"/>
  <c r="H20" i="1"/>
  <c r="K396" i="1"/>
  <c r="H396" i="1"/>
</calcChain>
</file>

<file path=xl/sharedStrings.xml><?xml version="1.0" encoding="utf-8"?>
<sst xmlns="http://schemas.openxmlformats.org/spreadsheetml/2006/main" count="3299" uniqueCount="1864">
  <si>
    <t>People's Co-Operative Bank Ltd. Hingoli</t>
  </si>
  <si>
    <t>DEAF Account Detail</t>
  </si>
  <si>
    <t>Date</t>
  </si>
  <si>
    <t>15.12.2014</t>
  </si>
  <si>
    <t>Hingoli Branch</t>
  </si>
  <si>
    <t>Sr No</t>
  </si>
  <si>
    <t>BranchName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</si>
  <si>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</si>
  <si>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</si>
  <si>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</si>
  <si>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</si>
  <si>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</si>
  <si>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</si>
  <si>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</si>
  <si>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</si>
  <si>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Hingoli</t>
  </si>
  <si>
    <t>SB/GEN/2872</t>
  </si>
  <si>
    <t>MUDIRAJ RAJESH VISHWANATH</t>
  </si>
  <si>
    <t>SB-GENERAL</t>
  </si>
  <si>
    <t>SB/GEN/5826</t>
  </si>
  <si>
    <t>HODBE VIRENDRA SUBHASH</t>
  </si>
  <si>
    <t>SB/GEN/6053</t>
  </si>
  <si>
    <t>PATHAN MOHSIN KHAN</t>
  </si>
  <si>
    <t>TD/RD/327</t>
  </si>
  <si>
    <t>JAIN  PRABHAKAR</t>
  </si>
  <si>
    <t>RECURRING DEPOSITS</t>
  </si>
  <si>
    <t>TD/RD/332</t>
  </si>
  <si>
    <t>MOHD IRFAN RAFIQ</t>
  </si>
  <si>
    <t>Hingoli Branch Total</t>
  </si>
  <si>
    <t>SB/GEN/5404</t>
  </si>
  <si>
    <t>GAUR SMT.KRISHNABAI RAMESHCHANDRA.</t>
  </si>
  <si>
    <t>Hingoli Branch Interest Total</t>
  </si>
  <si>
    <t>Hingoli Branch Grand Total</t>
  </si>
  <si>
    <t>Akhada Balapur Branch</t>
  </si>
  <si>
    <t>Akhada Balapur</t>
  </si>
  <si>
    <t>SB/GEN/191</t>
  </si>
  <si>
    <t>BAHIWAL CHAGANRAO GANPATRAO</t>
  </si>
  <si>
    <t>SB/GEN/1691</t>
  </si>
  <si>
    <t>DESHMUKH BAPURAO VITTHALRAO</t>
  </si>
  <si>
    <t>SB/GEN/2502</t>
  </si>
  <si>
    <t>NALGE MADHAV MAROTRAO</t>
  </si>
  <si>
    <t>SB/GEN/2834</t>
  </si>
  <si>
    <t>POTE VITTHALRAO CHAMPATRAO</t>
  </si>
  <si>
    <t>SB/GEN/3008</t>
  </si>
  <si>
    <t xml:space="preserve">SHINDE SAU RANJANA </t>
  </si>
  <si>
    <t>SB/GEN/3051</t>
  </si>
  <si>
    <t xml:space="preserve">JADHAV RAMESH DATTARAO </t>
  </si>
  <si>
    <t>SB/GEN/3151</t>
  </si>
  <si>
    <t>BONDHARE SAU SANJAWANI SAMBHAJI</t>
  </si>
  <si>
    <t>SB/GEN/3165</t>
  </si>
  <si>
    <t>JAYBHAYE RAGHUNATH BALIRAM</t>
  </si>
  <si>
    <t>SB/GEN/3193</t>
  </si>
  <si>
    <t xml:space="preserve">GEETE SHANKAR NAMDEVRAO </t>
  </si>
  <si>
    <t>SB/GEN/3202</t>
  </si>
  <si>
    <t xml:space="preserve">DR NAKADE AJAY </t>
  </si>
  <si>
    <t>SB/GEN/3208</t>
  </si>
  <si>
    <t>KAKADE SANTOSH AJABRAO</t>
  </si>
  <si>
    <t>SB/GEN/3225</t>
  </si>
  <si>
    <t>GAIKWAD SOW SARASWATI</t>
  </si>
  <si>
    <t>SB/GEN/3228</t>
  </si>
  <si>
    <t>ASOLE NARAYAN MUNJAJI</t>
  </si>
  <si>
    <t>SB/GEN/64</t>
  </si>
  <si>
    <t>AMILKANTWAR PRAKASH HARIBHAU</t>
  </si>
  <si>
    <t>SB/GEN/344</t>
  </si>
  <si>
    <t>DESHAMUKH RAMRAO BAPURAO</t>
  </si>
  <si>
    <t>SB/GEN/514</t>
  </si>
  <si>
    <t>KANNAWAR CHANDRAKANT JANARDHAN</t>
  </si>
  <si>
    <t>SB/GEN/1403</t>
  </si>
  <si>
    <t>KADAM DATTATRYA SHRIRAM</t>
  </si>
  <si>
    <t>SB/GEN/1682</t>
  </si>
  <si>
    <t>MORE BHIMRAO NAGORAO</t>
  </si>
  <si>
    <t>SB/GEN/1686</t>
  </si>
  <si>
    <t>BOMSHETE SHANTABAI KHANDU</t>
  </si>
  <si>
    <t>SB/GEN/1875</t>
  </si>
  <si>
    <t>MIRZA HASHAM BEIG</t>
  </si>
  <si>
    <t>SB/GEN/2635</t>
  </si>
  <si>
    <t>ABDUL KADAR ABDUL</t>
  </si>
  <si>
    <t>SB/GEN/2647</t>
  </si>
  <si>
    <t>PANDIT SUDHIR NEMDEORAO</t>
  </si>
  <si>
    <t>SB/GEN/2711</t>
  </si>
  <si>
    <t>KHILLARE SMT.GANGABAI MADHAV</t>
  </si>
  <si>
    <t>SB/GEN/2714</t>
  </si>
  <si>
    <t>DESHMUKH SOW.SULLYABAI SUBASHRAO</t>
  </si>
  <si>
    <t>SB/GEN/2752</t>
  </si>
  <si>
    <t>KALYANKAR SHANKARRAO SAMBAJI</t>
  </si>
  <si>
    <t>SB/GEN/2763</t>
  </si>
  <si>
    <t>PATANGE TRYAMBAKRAO BAPURAO</t>
  </si>
  <si>
    <t>SB/GEN/2859</t>
  </si>
  <si>
    <t>FHADAK KISAN RAMRAKO</t>
  </si>
  <si>
    <t>SB/GEN/2971</t>
  </si>
  <si>
    <t>CHILKAR UTTAM MAROTRAO</t>
  </si>
  <si>
    <t>SB/GEN/3089</t>
  </si>
  <si>
    <t>SK.JAFAR  SK.AMIR</t>
  </si>
  <si>
    <t>SB/GEN/3183</t>
  </si>
  <si>
    <t>ANISABI SK BABU</t>
  </si>
  <si>
    <t>SB/GEN/3188</t>
  </si>
  <si>
    <t>KAMLBALE TAIBAI UTTAM</t>
  </si>
  <si>
    <t>SB/GEN/3192</t>
  </si>
  <si>
    <t>CHIDRAWAR SMITA TUKARAM</t>
  </si>
  <si>
    <t>Akhada Balapur Branch Grand Total</t>
  </si>
  <si>
    <t>Parbhani Branch</t>
  </si>
  <si>
    <t>Parbhani</t>
  </si>
  <si>
    <t>SB/GEN/208</t>
  </si>
  <si>
    <t>JAVED FARUQI .</t>
  </si>
  <si>
    <t>SB/GEN/1609</t>
  </si>
  <si>
    <t>REVANWAR NANDKISHOR PRALHAD</t>
  </si>
  <si>
    <t>SB/GEN/1851</t>
  </si>
  <si>
    <t>DASRATHE GANGASAGER MANHORRAO</t>
  </si>
  <si>
    <t>SB/GEN/2691</t>
  </si>
  <si>
    <t>KANCHAN MANOJ HARINAM</t>
  </si>
  <si>
    <t>SB/GEN/3034</t>
  </si>
  <si>
    <t>MUNDADA GEETA RAMESHWARJI</t>
  </si>
  <si>
    <t>SB/GEN/4791</t>
  </si>
  <si>
    <t>LOHIYA SUDARSHAN MADANLAL</t>
  </si>
  <si>
    <t>SB/GEN/4911</t>
  </si>
  <si>
    <t>HASHMI ASRA FATEMA</t>
  </si>
  <si>
    <t>SB/GEN/4975</t>
  </si>
  <si>
    <t>NALWADE SURESH NARAYAN</t>
  </si>
  <si>
    <t>SB/GEN/5827</t>
  </si>
  <si>
    <t>SK. AJAM SK.</t>
  </si>
  <si>
    <t>SB/GEN/6033</t>
  </si>
  <si>
    <t>LADDHA RAMESH SHIVDAYAL</t>
  </si>
  <si>
    <t>SB/GEN/6317</t>
  </si>
  <si>
    <t>GORE BABURAO PRABHUJI</t>
  </si>
  <si>
    <t>SB/GEN/7153</t>
  </si>
  <si>
    <t>RATHOD DEELIP SAHEBRAO</t>
  </si>
  <si>
    <t>SB/GEN/7166</t>
  </si>
  <si>
    <t>JOSHI KAMALABAI RAMESHWAR</t>
  </si>
  <si>
    <t>SB/GEN/7864</t>
  </si>
  <si>
    <t>DESHMUKH RAKESH YASHWANTRAO</t>
  </si>
  <si>
    <t>SB/GEN/1942</t>
  </si>
  <si>
    <t>MD ALI MD</t>
  </si>
  <si>
    <t>SB/GEN/3883</t>
  </si>
  <si>
    <t>SYADA KHAKHASHA SAYED</t>
  </si>
  <si>
    <t>SB/GEN/6692</t>
  </si>
  <si>
    <t>RAFIQA KHATUN MUKARAM</t>
  </si>
  <si>
    <t>SB/GEN/7285</t>
  </si>
  <si>
    <t>DAWALBAJE SUBHASH NAGNATHRAO</t>
  </si>
  <si>
    <t>Parbhani Branch Grand Total</t>
  </si>
  <si>
    <t>Sengaon Branch</t>
  </si>
  <si>
    <t>Sengaon</t>
  </si>
  <si>
    <t>TD/RD/232</t>
  </si>
  <si>
    <t>SARDA KU.NAYAN SANTOSHKUMAR</t>
  </si>
  <si>
    <t>Jawala Bazar Branch</t>
  </si>
  <si>
    <t>JawalaBazar</t>
  </si>
  <si>
    <t>SB/GEN/15</t>
  </si>
  <si>
    <t>LODHI GANESH MOTILAL</t>
  </si>
  <si>
    <t>SB/GEN/29</t>
  </si>
  <si>
    <t>KULKARNI BHASKARRAO RAOSAHEB</t>
  </si>
  <si>
    <t>SB/GEN/38</t>
  </si>
  <si>
    <t>KURHE SHIVAJIRAO CHANDAJI</t>
  </si>
  <si>
    <t>SB/GEN/40</t>
  </si>
  <si>
    <t>KSHIRSAGAR GANPATI MAHADAJI</t>
  </si>
  <si>
    <t>SB/GEN/44</t>
  </si>
  <si>
    <t>SATPUTE SOW.ARUNA VITTHAL</t>
  </si>
  <si>
    <t>SB/GEN/55</t>
  </si>
  <si>
    <t>JADHAV SHANKAR LIMBAJI</t>
  </si>
  <si>
    <t>SB/GEN/56</t>
  </si>
  <si>
    <t>GARAD SUDHAKAR WAMANRAO</t>
  </si>
  <si>
    <t>SB/GEN/61</t>
  </si>
  <si>
    <t>JADHAV GANGARAM MAROTI</t>
  </si>
  <si>
    <t>SB/GEN/66</t>
  </si>
  <si>
    <t>SAWANT RAMRAO BALWANTRAO</t>
  </si>
  <si>
    <t>SB/GEN/67</t>
  </si>
  <si>
    <t>SAWANT PRABHAKAR SAHEBRAO</t>
  </si>
  <si>
    <t>SB/GEN/74</t>
  </si>
  <si>
    <t>SAWANT DATTARAO SANTTUKARAO</t>
  </si>
  <si>
    <t>SB/GEN/81</t>
  </si>
  <si>
    <t>DESHMUKH KISHAN RUSTUMRAO</t>
  </si>
  <si>
    <t>SB/GEN/84</t>
  </si>
  <si>
    <t>NAGARE RAJARAM KRUSHNAJI</t>
  </si>
  <si>
    <t>SB/GEN/87</t>
  </si>
  <si>
    <t>KAWALE BHAGWANRAO SAMBHAJI</t>
  </si>
  <si>
    <t>SB/GEN/95</t>
  </si>
  <si>
    <t>SAWANT DASHRATH GYANOBHA</t>
  </si>
  <si>
    <t>SB/GEN/97</t>
  </si>
  <si>
    <t>KARHALE TRIMBAK BAPURAO</t>
  </si>
  <si>
    <t>SB/GEN/99</t>
  </si>
  <si>
    <t>KADAM KAILASH VITTHALRAO</t>
  </si>
  <si>
    <t>SB/GEN/102</t>
  </si>
  <si>
    <t>KADAM GANGADHAR BABARAO</t>
  </si>
  <si>
    <t>SB/GEN/106</t>
  </si>
  <si>
    <t>KADAM BALASAHEB AMBADAS</t>
  </si>
  <si>
    <t>SB/GEN/110</t>
  </si>
  <si>
    <t>PATHAN YUSUFKHAN MOHBATKHAN</t>
  </si>
  <si>
    <t>SB/GEN/113</t>
  </si>
  <si>
    <t>DANGADA DEVIKISHAN SHIVPRASAD</t>
  </si>
  <si>
    <t>SB/GEN/117</t>
  </si>
  <si>
    <t>TOHRE SAHEBRAO BALAJI</t>
  </si>
  <si>
    <t>SB/GEN/122</t>
  </si>
  <si>
    <t>INGOLE MANIKRAO GYANBARAO</t>
  </si>
  <si>
    <t>SB/GEN/123</t>
  </si>
  <si>
    <t>WAGHMARE UMAKANT MUNJAJI</t>
  </si>
  <si>
    <t>SB/GEN/141</t>
  </si>
  <si>
    <t>KADAM PANDHARINATH KISHANRAO</t>
  </si>
  <si>
    <t>SB/GEN/143</t>
  </si>
  <si>
    <t>VAIDHYA VITHAL DNYANOBA</t>
  </si>
  <si>
    <t>SB/GEN/154</t>
  </si>
  <si>
    <t>PENDHARKAR RUKHMINIBAI BABARAO</t>
  </si>
  <si>
    <t>SB/GEN/162</t>
  </si>
  <si>
    <t>CHAVAN GANGARAM DHONDIBA</t>
  </si>
  <si>
    <t>SB/GEN/163</t>
  </si>
  <si>
    <t>KATARE SADASHIV LAXMANAPPA</t>
  </si>
  <si>
    <t>SB/GEN/171</t>
  </si>
  <si>
    <t>SAWANT DATTRAO BABARAO</t>
  </si>
  <si>
    <t>SB/GEN/174</t>
  </si>
  <si>
    <t>DHOBLE MANIK KISHANRAO</t>
  </si>
  <si>
    <t>SB/GEN/176</t>
  </si>
  <si>
    <t>DASHRATHE DADARAO KESHAVRAO</t>
  </si>
  <si>
    <t>SB/GEN/182</t>
  </si>
  <si>
    <t>SHEK KHAJAMIYA SHEK MASTAN</t>
  </si>
  <si>
    <t>SB/GEN/186</t>
  </si>
  <si>
    <t>CHAVAN SAMBHAJI GANPATRAO</t>
  </si>
  <si>
    <t>SB/GEN/194</t>
  </si>
  <si>
    <t>KURE SHESHRAO BABARAO</t>
  </si>
  <si>
    <t>SB/GEN/201</t>
  </si>
  <si>
    <t>INGOLE SAKHARAM MOTIRAM</t>
  </si>
  <si>
    <t>SB/GEN/205</t>
  </si>
  <si>
    <t>KIRTANE RAJU HIRAMANE</t>
  </si>
  <si>
    <t>SB/GEN/227</t>
  </si>
  <si>
    <t>DANGDA SOW.SUNITA SHIVPRASAD</t>
  </si>
  <si>
    <t>SB/GEN/238</t>
  </si>
  <si>
    <t>SANGALE RAGHUNATH NAMDEVRAO</t>
  </si>
  <si>
    <t>SB/GEN/244</t>
  </si>
  <si>
    <t>BHALERAO VISHNU PANDURANG</t>
  </si>
  <si>
    <t>SB/GEN/246</t>
  </si>
  <si>
    <t>KHAKE DR.SANJAYKUMAR UMAKANT</t>
  </si>
  <si>
    <t>SB/GEN/260</t>
  </si>
  <si>
    <t>AMBHORE TRHYABAK SANTOBA</t>
  </si>
  <si>
    <t>SB/GEN/267</t>
  </si>
  <si>
    <t>VIBHUTE NANDKISHOR TULSHIRAMAPPA</t>
  </si>
  <si>
    <t>SB/GEN/292</t>
  </si>
  <si>
    <t>JADHAV KESHAVRAO NAGORAO</t>
  </si>
  <si>
    <t>SB/GEN/295</t>
  </si>
  <si>
    <t>SOW.SHABIYABI SK.RAFIK</t>
  </si>
  <si>
    <t>SB/GEN/297</t>
  </si>
  <si>
    <t>KADAM MADHUKAR RAOSAHEB</t>
  </si>
  <si>
    <t>SB/GEN/300</t>
  </si>
  <si>
    <t>KHAKE SOW.SANGEETA SANJAY</t>
  </si>
  <si>
    <t>SB/GEN/320</t>
  </si>
  <si>
    <t>KALE BHASKAR GANESHRAO</t>
  </si>
  <si>
    <t>SB/GEN/331</t>
  </si>
  <si>
    <t>JADHAV MUNJAJI DEVAJI</t>
  </si>
  <si>
    <t>SB/GEN/332</t>
  </si>
  <si>
    <t>MUNDIK GAJANAN GANGADHRRAO</t>
  </si>
  <si>
    <t>SB/GEN/335</t>
  </si>
  <si>
    <t>AGRAWAL RAJKUMAR DHONDIRAMJI</t>
  </si>
  <si>
    <t>SB/GEN/337</t>
  </si>
  <si>
    <t>PARIHAR OMPRAKASH HIRALAL</t>
  </si>
  <si>
    <t>SB/GEN/345</t>
  </si>
  <si>
    <t>DASHRATHE BABARAO TATERAO</t>
  </si>
  <si>
    <t>SB/GEN/353</t>
  </si>
  <si>
    <t>KADAM SHIVAJI JIJARAO</t>
  </si>
  <si>
    <t>SB/GEN/362</t>
  </si>
  <si>
    <t>AGRAWAL SHOBHA PANDHARILAL</t>
  </si>
  <si>
    <t>SB/GEN/363</t>
  </si>
  <si>
    <t>JOSHI SHIVAJI GOVINDRAO</t>
  </si>
  <si>
    <t>SB/GEN/369</t>
  </si>
  <si>
    <t>DHALANGADE S.G.</t>
  </si>
  <si>
    <t>SB/GEN/379</t>
  </si>
  <si>
    <t>PAWAR BALU MANIKRAO</t>
  </si>
  <si>
    <t>SB/GEN/384</t>
  </si>
  <si>
    <t>KADAM HARIBHAU RAMRAO</t>
  </si>
  <si>
    <t>SB/GEN/393</t>
  </si>
  <si>
    <t>RAWAKE MAROTI SHIVRAM/ NAGARE TUKARAM BAPUJI</t>
  </si>
  <si>
    <t>SB/GEN/396</t>
  </si>
  <si>
    <t>MANORE LAHANUAPPA MAHADUAPPA</t>
  </si>
  <si>
    <t>SB/GEN/398</t>
  </si>
  <si>
    <t>SK.ANWAR SK.AHEMAD</t>
  </si>
  <si>
    <t>SB/GEN/400</t>
  </si>
  <si>
    <t>JAWALEKAR G.G.</t>
  </si>
  <si>
    <t>SB/GEN/402</t>
  </si>
  <si>
    <t>PATHARKAR GAJANAN JAGANNATH</t>
  </si>
  <si>
    <t>SB/GEN/403</t>
  </si>
  <si>
    <t>RATHOD SAHEB RUPALA</t>
  </si>
  <si>
    <t>SB/GEN/404</t>
  </si>
  <si>
    <t>SENDIUDWE GOVIND SHANKARRAO</t>
  </si>
  <si>
    <t>SB/GEN/408</t>
  </si>
  <si>
    <t>BHALERAO SOPANRAO SAMBHAJIRAO</t>
  </si>
  <si>
    <t>SB/GEN/410</t>
  </si>
  <si>
    <t>GARAD SUDHAKAR PANDITRAO</t>
  </si>
  <si>
    <t>SB/GEN/413</t>
  </si>
  <si>
    <t>MAGAR RAMESH RAMCHANDRA</t>
  </si>
  <si>
    <t>SB/GEN/414</t>
  </si>
  <si>
    <t>AHER PRABHAKAR HANWATRAO</t>
  </si>
  <si>
    <t>SB/GEN/419</t>
  </si>
  <si>
    <t>AGRAWAL GOVINDLAL SHIVNARAYAN  DURGADVI</t>
  </si>
  <si>
    <t>SB/GEN/423</t>
  </si>
  <si>
    <t>SOLANKE BABAN RAMRAO</t>
  </si>
  <si>
    <t>SB/GEN/425</t>
  </si>
  <si>
    <t>DASHRATHE JANARDHAN KESHAVRAO</t>
  </si>
  <si>
    <t>SB/GEN/426</t>
  </si>
  <si>
    <t>SHINDE SAHEBRAO SHANKARRAO</t>
  </si>
  <si>
    <t>SB/GEN/427</t>
  </si>
  <si>
    <t>DARADE KHANDERAO HARIHARRAO</t>
  </si>
  <si>
    <t>SB/GEN/429</t>
  </si>
  <si>
    <t>KADAM RAMESH SOPANRAO</t>
  </si>
  <si>
    <t>SB/GEN/430</t>
  </si>
  <si>
    <t>AMBHORE SHIVAJI MAHIPATI</t>
  </si>
  <si>
    <t>SB/GEN/434</t>
  </si>
  <si>
    <t>KSHIRSAGAR LAXMAN GANGADHAR</t>
  </si>
  <si>
    <t>SB/GEN/436</t>
  </si>
  <si>
    <t>KUMBHAR VAIJNATH LIMBAJI</t>
  </si>
  <si>
    <t>SB/GEN/440</t>
  </si>
  <si>
    <t>AHER MAROTI HANWATRAO</t>
  </si>
  <si>
    <t>SB/GEN/446</t>
  </si>
  <si>
    <t>DASHRATHE BHAGWAN KESHAVRAO</t>
  </si>
  <si>
    <t>SB/GEN/447</t>
  </si>
  <si>
    <t>RAKHONDE SHESHRAO SAKHARAM</t>
  </si>
  <si>
    <t>SB/GEN/448</t>
  </si>
  <si>
    <t>RAKHONDE SHIVAJI NILKHANTRAO</t>
  </si>
  <si>
    <t>SB/GEN/449</t>
  </si>
  <si>
    <t>ZANZARI MAHAVIR BANSILAL</t>
  </si>
  <si>
    <t>SB/GEN/460</t>
  </si>
  <si>
    <t>GAWALE UMAJI RAMCHANDRA</t>
  </si>
  <si>
    <t>SB/GEN/466</t>
  </si>
  <si>
    <t>CHAVAN MAROTI GYANBA</t>
  </si>
  <si>
    <t>SB/GEN/471</t>
  </si>
  <si>
    <t>SHELKE RAOSAHEB NARAYAM</t>
  </si>
  <si>
    <t>SB/GEN/473</t>
  </si>
  <si>
    <t>CHAVAN DATTA GANESHRAO</t>
  </si>
  <si>
    <t>SB/GEN/475</t>
  </si>
  <si>
    <t>SANGLE KOUSALYABAI RAMRAO</t>
  </si>
  <si>
    <t>SB/GEN/501</t>
  </si>
  <si>
    <t>GITE GANGADHAR BHIMRAO</t>
  </si>
  <si>
    <t>SB/GEN/502</t>
  </si>
  <si>
    <t>PATWE SADASHIV LAXMAN</t>
  </si>
  <si>
    <t>SB/GEN/503</t>
  </si>
  <si>
    <t>BOKHARE MADHAV S. BOKHARE CHANPATRAO S.</t>
  </si>
  <si>
    <t>SB/GEN/504</t>
  </si>
  <si>
    <t>SHELKE SIDDHARTH DEVBAJI</t>
  </si>
  <si>
    <t>SB/GEN/505</t>
  </si>
  <si>
    <t>CHAVAN DILIP KERABARAO</t>
  </si>
  <si>
    <t>SB/GEN/516</t>
  </si>
  <si>
    <t>VYAWHARE SURESH TRINBAK</t>
  </si>
  <si>
    <t>SB/GEN/520</t>
  </si>
  <si>
    <t>LONDHE KAILASH MANIKRAO</t>
  </si>
  <si>
    <t>SB/GEN/522</t>
  </si>
  <si>
    <t>RAKHONDE SAU.CHANDRABHAGABAI KASHINATH</t>
  </si>
  <si>
    <t>SB/GEN/523</t>
  </si>
  <si>
    <t>BHALERAO VISHNU PANDURANG/ LODHI SANJAY MOTILAL/ CHAVAN BALWANT</t>
  </si>
  <si>
    <t>SB/GEN/529</t>
  </si>
  <si>
    <t>SAWANT GANESH MOHANRAO</t>
  </si>
  <si>
    <t>SB/GEN/531</t>
  </si>
  <si>
    <t>NAGARE RANGHNATH RAMJI</t>
  </si>
  <si>
    <t>SB/GEN/536</t>
  </si>
  <si>
    <t>KAWALE SAU.MAHANANDA BHANUDAS</t>
  </si>
  <si>
    <t>SB/GEN/539</t>
  </si>
  <si>
    <t>KADAM KISHAN NARAYANRAO</t>
  </si>
  <si>
    <t>SB/GEN/541</t>
  </si>
  <si>
    <t>KAWALE SAU.RUKHAMANIBAI SAHEBRAO</t>
  </si>
  <si>
    <t>SB/GEN/550</t>
  </si>
  <si>
    <t>PARIHAR SANJAY MOTILAL</t>
  </si>
  <si>
    <t>SB/GEN/552</t>
  </si>
  <si>
    <t>NANDEDKAR RANGHNATH VISHAVNATH</t>
  </si>
  <si>
    <t>SB/GEN/556</t>
  </si>
  <si>
    <t>RAKHONDE SUDHIR SAHEBRAO</t>
  </si>
  <si>
    <t>SB/GEN/564</t>
  </si>
  <si>
    <t>MULGIR SANJAY ANNARAO</t>
  </si>
  <si>
    <t>SB/GEN/579</t>
  </si>
  <si>
    <t>SK.SHAKILA MANSOOR</t>
  </si>
  <si>
    <t>SB/GEN/583</t>
  </si>
  <si>
    <t>BONGANE SAU.GODHAWARIBAI GYANOJI</t>
  </si>
  <si>
    <t>SB/GEN/585</t>
  </si>
  <si>
    <t>BONGANE BALAJI GYANOJI</t>
  </si>
  <si>
    <t>SB/GEN/598</t>
  </si>
  <si>
    <t>JAGADE MANIK KISHANRAO</t>
  </si>
  <si>
    <t>SB/GEN/608</t>
  </si>
  <si>
    <t>JAKANKAR GITABAI KISHANRAO</t>
  </si>
  <si>
    <t>SB/GEN/612</t>
  </si>
  <si>
    <t>KSHRISAGAR PADURANG KASHINATH</t>
  </si>
  <si>
    <t>SB/GEN/614</t>
  </si>
  <si>
    <t>AH.KHALIL MOH.AKBAR</t>
  </si>
  <si>
    <t>SB/GEN/618</t>
  </si>
  <si>
    <t>VAIDYA SMT.JIJABAI RAMBHAU</t>
  </si>
  <si>
    <t>SB/GEN/635</t>
  </si>
  <si>
    <t>KATKE BABARAO MUNJAJI</t>
  </si>
  <si>
    <t>SB/GEN/654</t>
  </si>
  <si>
    <t>JUBEDABI SARADARALI</t>
  </si>
  <si>
    <t>SB/GEN/661</t>
  </si>
  <si>
    <t>DARADE SAU.SUREKHABAI ASHOKRAO</t>
  </si>
  <si>
    <t>SB/GEN/666</t>
  </si>
  <si>
    <t>SAWANT KISHOR DATTARAO</t>
  </si>
  <si>
    <t>SB/GEN/678</t>
  </si>
  <si>
    <t>GOMASE SAU.LAXMIBAI SAMBHAJI</t>
  </si>
  <si>
    <t>SB/GEN/680</t>
  </si>
  <si>
    <t>KULKARNI RUKHAMANIBAI KISHANRAO</t>
  </si>
  <si>
    <t>SB/GEN/704</t>
  </si>
  <si>
    <t>CHOPDE ASHOK KRUSHANPPA</t>
  </si>
  <si>
    <t>SB/GEN/705</t>
  </si>
  <si>
    <t>LONDE PARASRAM LAXMANRAO</t>
  </si>
  <si>
    <t>SB/GEN/711</t>
  </si>
  <si>
    <t>GADHAVE SAKHA RAGHOJI</t>
  </si>
  <si>
    <t>SB/GEN/714</t>
  </si>
  <si>
    <t>SAWANT BAPURAO DATTARAO</t>
  </si>
  <si>
    <t>SB/GEN/718</t>
  </si>
  <si>
    <t>SAWANT BABARAO VITTHALRAO</t>
  </si>
  <si>
    <t>SB/GEN/719</t>
  </si>
  <si>
    <t>NAGARE RUSTHAM MAROTRAO</t>
  </si>
  <si>
    <t>SB/GEN/720</t>
  </si>
  <si>
    <t>SAWANT DADARAO BABARAO</t>
  </si>
  <si>
    <t>SB/GEN/727</t>
  </si>
  <si>
    <t>WAGH BAPURAO BHIMRAO</t>
  </si>
  <si>
    <t>SB/GEN/731</t>
  </si>
  <si>
    <t>HARNGULE PRABHAKAR SHESRAO</t>
  </si>
  <si>
    <t>SB/GEN/732</t>
  </si>
  <si>
    <t>BHALERAO SAKHARAM DATTARAO</t>
  </si>
  <si>
    <t>SB/GEN/739</t>
  </si>
  <si>
    <t>SONAWANE SMT.SUNDARABAI YADAVJI</t>
  </si>
  <si>
    <t>SB/GEN/740</t>
  </si>
  <si>
    <t>MAGAR ASHOK DAMODHARRAO</t>
  </si>
  <si>
    <t>SB/GEN/743</t>
  </si>
  <si>
    <t>GAWALI KU.MANGALA RAMBHAU</t>
  </si>
  <si>
    <t>SB/GEN/747</t>
  </si>
  <si>
    <t>KADAM SOW.INDRABAI RAMRAO</t>
  </si>
  <si>
    <t>SB/GEN/753</t>
  </si>
  <si>
    <t>GOMASE DATTA SAKHARAM</t>
  </si>
  <si>
    <t>SB/GEN/755</t>
  </si>
  <si>
    <t>SAWANE SOW.SHUSHMA NATHUJI</t>
  </si>
  <si>
    <t>SB/GEN/761</t>
  </si>
  <si>
    <t>CHAVAN SMT.LAXMIBAI GANGARAM</t>
  </si>
  <si>
    <t>SB/GEN/770</t>
  </si>
  <si>
    <t>PATHAN NAJIBKHAN Y.</t>
  </si>
  <si>
    <t>SB/GEN/774</t>
  </si>
  <si>
    <t>DARADE WAMANRAO TUKARAM</t>
  </si>
  <si>
    <t>SB/GEN/775</t>
  </si>
  <si>
    <t>VISHWAMITRE KISHOR BALASAHEB</t>
  </si>
  <si>
    <t>SB/GEN/777</t>
  </si>
  <si>
    <t>KALE GANESHRAO APPARAO</t>
  </si>
  <si>
    <t>SB/GEN/784</t>
  </si>
  <si>
    <t>RAWALE HARIBHAU TANHAPPA</t>
  </si>
  <si>
    <t>SB/GEN/788</t>
  </si>
  <si>
    <t>RAWALE SHIVAJI SUBHASH</t>
  </si>
  <si>
    <t>SB/GEN/790</t>
  </si>
  <si>
    <t>DAMANE SHANKAR KISHAN</t>
  </si>
  <si>
    <t>SB/GEN/795</t>
  </si>
  <si>
    <t>LUTE VILAS VITTHALRAO</t>
  </si>
  <si>
    <t>SB/GEN/801</t>
  </si>
  <si>
    <t>SK.RAMJADIQUI ABDUL</t>
  </si>
  <si>
    <t>SB/GEN/803</t>
  </si>
  <si>
    <t>DHOMBARE DIGAMBAR NAMDEVRAO</t>
  </si>
  <si>
    <t>SB/GEN/809</t>
  </si>
  <si>
    <t>WAIRATH RAGUNATH DHONDBA</t>
  </si>
  <si>
    <t>SB/GEN/810</t>
  </si>
  <si>
    <t>KARHALE DEWAIBAI DHONDABARAO</t>
  </si>
  <si>
    <t>SB/GEN/812</t>
  </si>
  <si>
    <t>CHOUDHARI SAHEB SHESHARAO</t>
  </si>
  <si>
    <t>SB/GEN/822</t>
  </si>
  <si>
    <t>CHOUDHARI ANNASAHEB PUNJAJI</t>
  </si>
  <si>
    <t>SB/GEN/827</t>
  </si>
  <si>
    <t>KADAM CHAKRADHAR PANDITRAO</t>
  </si>
  <si>
    <t>SB/GEN/831</t>
  </si>
  <si>
    <t>AMBHORE MANKARNABAI MUNJAJI</t>
  </si>
  <si>
    <t>SB/GEN/832</t>
  </si>
  <si>
    <t>DHOBALE TATERAO B.MG.GAYABAI BALAJI</t>
  </si>
  <si>
    <t>SB/GEN/833</t>
  </si>
  <si>
    <t>PURI BHAGHWAN VITTHAL</t>
  </si>
  <si>
    <t>SB/GEN/834</t>
  </si>
  <si>
    <t>ROKADE SHANKAR DHODABA</t>
  </si>
  <si>
    <t>SB/GEN/837</t>
  </si>
  <si>
    <t>GITE NAMDEVRAO MUKINDRAO</t>
  </si>
  <si>
    <t>SB/GEN/841</t>
  </si>
  <si>
    <t>PATHAN TASANID BEE BISMILLA KHAN</t>
  </si>
  <si>
    <t>SB/GEN/847</t>
  </si>
  <si>
    <t>KADAM BHANUDAS GANESHRAO</t>
  </si>
  <si>
    <t>SB/GEN/856</t>
  </si>
  <si>
    <t>H.M.Z.P.P.SCHOOLBARASHIV HANUMAN</t>
  </si>
  <si>
    <t>SB/GEN/880</t>
  </si>
  <si>
    <t>HINGMEERE SHIVAJIRAO RAKHMAJIRAO</t>
  </si>
  <si>
    <t>SB/GEN/889</t>
  </si>
  <si>
    <t>KAMATHEKAR RANJEETSINGH KHANDASING</t>
  </si>
  <si>
    <t>SB/GEN/898</t>
  </si>
  <si>
    <t>WADHANKAR VISHNU RAMPRASAD</t>
  </si>
  <si>
    <t>SB/GEN/899</t>
  </si>
  <si>
    <t>SAWANT MATHURABAI TRIMBAKRAO</t>
  </si>
  <si>
    <t>SB/GEN/900</t>
  </si>
  <si>
    <t>SAWANT TRIMBAK VYANKATRAO</t>
  </si>
  <si>
    <t>SB/GEN/903</t>
  </si>
  <si>
    <t>DAFADE SANJAY RAMBHAU</t>
  </si>
  <si>
    <t>SB/GEN/905</t>
  </si>
  <si>
    <t>AVHAD KONDBA KUDNLIK</t>
  </si>
  <si>
    <t>SB/GEN/906</t>
  </si>
  <si>
    <t>GUJAR SHASHIKANT RAMKISHAN</t>
  </si>
  <si>
    <t>SB/GEN/912</t>
  </si>
  <si>
    <t>WAIRAT SMT.KARUNA RAGHUNATH</t>
  </si>
  <si>
    <t>SB/GEN/914</t>
  </si>
  <si>
    <t>GAYAKWAD SHIVAJI SAKHARAM</t>
  </si>
  <si>
    <t>SB/GEN/919</t>
  </si>
  <si>
    <t>CHAVAN PREMDAS BHOJA</t>
  </si>
  <si>
    <t>SB/GEN/922</t>
  </si>
  <si>
    <t>DONGARE SAKHARAM DEVRAO</t>
  </si>
  <si>
    <t>SB/GEN/924</t>
  </si>
  <si>
    <t>PAWADE RUSTAMRAO LIMBAJI</t>
  </si>
  <si>
    <t>SB/GEN/925</t>
  </si>
  <si>
    <t>JAISWAL GODHABAI MADANLAL</t>
  </si>
  <si>
    <t>SB/GEN/928</t>
  </si>
  <si>
    <t>PAWADE RAMPRASD P.PAWADE BHIMRAO N.</t>
  </si>
  <si>
    <t>SB/GEN/930</t>
  </si>
  <si>
    <t>PAWADE DADARAO RUSTHAMRAO</t>
  </si>
  <si>
    <t>SB/GEN/931</t>
  </si>
  <si>
    <t>MOGADPALLI VIJAYABAI VILASRAO</t>
  </si>
  <si>
    <t>SB/GEN/932</t>
  </si>
  <si>
    <t>KATAKE PRALHAD BABARAO</t>
  </si>
  <si>
    <t>SB/GEN/933</t>
  </si>
  <si>
    <t>DESHMUKH SHIVAJI SHANKARAO</t>
  </si>
  <si>
    <t>SB/GEN/937</t>
  </si>
  <si>
    <t>CHAVAN SUBHASRAO VITTHALRAO</t>
  </si>
  <si>
    <t>SB/GEN/944</t>
  </si>
  <si>
    <t>JOGDAND VACHHALABAI LAXAMAN</t>
  </si>
  <si>
    <t>SB/GEN/945</t>
  </si>
  <si>
    <t>BORALKAR SAU.PUSPA CHAGANRAO</t>
  </si>
  <si>
    <t>SB/GEN/947</t>
  </si>
  <si>
    <t>VYAWARE RUKHAMANIBAI TRAMBKARAO</t>
  </si>
  <si>
    <t>SB/GEN/949</t>
  </si>
  <si>
    <t>BONGANE DAULAT MUNJAJI</t>
  </si>
  <si>
    <t>SB/GEN/961</t>
  </si>
  <si>
    <t>BHAROSE DIGAMBAR DATTARAO</t>
  </si>
  <si>
    <t>SB/GEN/974</t>
  </si>
  <si>
    <t>RATHOD KISHAN CHHINNA</t>
  </si>
  <si>
    <t>SB/GEN/976</t>
  </si>
  <si>
    <t>CHOPDE UTTAMRAO WAMANRAO</t>
  </si>
  <si>
    <t>SB/GEN/980</t>
  </si>
  <si>
    <t>CHOPDE SHIVAJI KRUSHNAJI</t>
  </si>
  <si>
    <t>SB/GEN/983</t>
  </si>
  <si>
    <t>RATHOD BAPURAO TUKARAM</t>
  </si>
  <si>
    <t>SB/GEN/989</t>
  </si>
  <si>
    <t>SIDDIQI M.MOHIBODDIN M.HALIMODDIN</t>
  </si>
  <si>
    <t>SB/GEN/990</t>
  </si>
  <si>
    <t>JAYBHAY PANDHRINATH BHAGWANRAO</t>
  </si>
  <si>
    <t>SB/GEN/991</t>
  </si>
  <si>
    <t>MORE KASHINATH VISHVNATH</t>
  </si>
  <si>
    <t>SB/GEN/1001</t>
  </si>
  <si>
    <t>JADHAV BHANUDAS PANDURANG</t>
  </si>
  <si>
    <t>SB/GEN/1002</t>
  </si>
  <si>
    <t>VISHVAMBHAR DILIP JAGANNATH</t>
  </si>
  <si>
    <t>SB/GEN/1009</t>
  </si>
  <si>
    <t>RAUT CHANDRAKANT LAXMANRAO</t>
  </si>
  <si>
    <t>SB/GEN/1011</t>
  </si>
  <si>
    <t>PANCHAL SUBHASH RANGNATHRAO</t>
  </si>
  <si>
    <t>SB/GEN/1013</t>
  </si>
  <si>
    <t>CHAVAN UDHAV VITHALRAO</t>
  </si>
  <si>
    <t>SB/GEN/1018</t>
  </si>
  <si>
    <t>KADAM ACCHUTRAO BABARAO</t>
  </si>
  <si>
    <t>SB/GEN/1022</t>
  </si>
  <si>
    <t>SANGOLE NAGORAO ATMARAM</t>
  </si>
  <si>
    <t>SB/GEN/1026</t>
  </si>
  <si>
    <t>DESHMUKH ARUN BHAIYYAJI</t>
  </si>
  <si>
    <t>SB/GEN/1028</t>
  </si>
  <si>
    <t>PATIL GOPINATH SHAMRAO</t>
  </si>
  <si>
    <t>SB/GEN/1029</t>
  </si>
  <si>
    <t>KARAHLE RUPAJI RUSTAMRAO</t>
  </si>
  <si>
    <t>SB/GEN/1033</t>
  </si>
  <si>
    <t>PATIL SANTOSH MANIKRAO</t>
  </si>
  <si>
    <t>SB/GEN/1035</t>
  </si>
  <si>
    <t>KHARATE RAKHMAJI VITHALRAO</t>
  </si>
  <si>
    <t>SB/GEN/1040</t>
  </si>
  <si>
    <t>NARWADE GULAB BABURAO</t>
  </si>
  <si>
    <t>SB/GEN/1042</t>
  </si>
  <si>
    <t>BHOSALE EKANATH DADARAO</t>
  </si>
  <si>
    <t>SB/GEN/1043</t>
  </si>
  <si>
    <t>BHADGAL VILAS DATTRAO</t>
  </si>
  <si>
    <t>SB/GEN/1045</t>
  </si>
  <si>
    <t>SK.ILIYAS SK.AHMED</t>
  </si>
  <si>
    <t>SB/GEN/1050</t>
  </si>
  <si>
    <t>WANKHEDE SANTOSH DEVRAO</t>
  </si>
  <si>
    <t>SB/GEN/1055</t>
  </si>
  <si>
    <t>KARAHLE VINAYAK VISHVNATH</t>
  </si>
  <si>
    <t>SB/GEN/1058</t>
  </si>
  <si>
    <t>POL RAMESH BALASAHEB</t>
  </si>
  <si>
    <t>SB/GEN/1064</t>
  </si>
  <si>
    <t>BHALERAO MADHUKAR SAKHARAMJI</t>
  </si>
  <si>
    <t>SB/GEN/1066</t>
  </si>
  <si>
    <t>RUMNE GIRJASHANKAR VITHALRAO</t>
  </si>
  <si>
    <t>SB/GEN/1070</t>
  </si>
  <si>
    <t>ALSATWAR RAJESHWAR RAMKRUSHNA</t>
  </si>
  <si>
    <t>SB/GEN/1076</t>
  </si>
  <si>
    <t>PAWAR GANESH BHASKARRAO</t>
  </si>
  <si>
    <t>SB/GEN/1078</t>
  </si>
  <si>
    <t>SK.KADAR SK.RAJJAK</t>
  </si>
  <si>
    <t>SB/GEN/1079</t>
  </si>
  <si>
    <t>GAVANDE UTTAM SHANKARRAO</t>
  </si>
  <si>
    <t>SB/GEN/1081</t>
  </si>
  <si>
    <t>PAWAR INDAL SHANKARRAO</t>
  </si>
  <si>
    <t>SB/GEN/1086</t>
  </si>
  <si>
    <t>JADHAV GANGADHAR SAMBHAJI</t>
  </si>
  <si>
    <t>SB/GEN/1091</t>
  </si>
  <si>
    <t>KADAM SARJERAO JANARDHANRAO</t>
  </si>
  <si>
    <t>SB/GEN/1102</t>
  </si>
  <si>
    <t>DALAVI GANESH GOPINATH</t>
  </si>
  <si>
    <t>SB/GEN/1103</t>
  </si>
  <si>
    <t>LONDHE TRIMBAK TATERAO</t>
  </si>
  <si>
    <t>SB/GEN/1110</t>
  </si>
  <si>
    <t>PATANGE SANJAY ANANDRAO</t>
  </si>
  <si>
    <t>SB/GEN/1123</t>
  </si>
  <si>
    <t>GODGHASE VITTHAL SADASHIV</t>
  </si>
  <si>
    <t>SB/GEN/1125</t>
  </si>
  <si>
    <t>NIKAM PRABHAKAR JAGADISH</t>
  </si>
  <si>
    <t>SB/GEN/1129</t>
  </si>
  <si>
    <t>HARALE GUNWANT VYANKOBA</t>
  </si>
  <si>
    <t>SB/GEN/1131</t>
  </si>
  <si>
    <t>CHINCHOLE SHIVAJI MADHAVRAO</t>
  </si>
  <si>
    <t>SB/GEN/1134</t>
  </si>
  <si>
    <t>BASAWEKAR VYANKAT NIVRUTTIRAO</t>
  </si>
  <si>
    <t>SB/GEN/1138</t>
  </si>
  <si>
    <t>GAYKAWAD VISHVNATH YADHAVRAO</t>
  </si>
  <si>
    <t>SB/GEN/1139</t>
  </si>
  <si>
    <t>MARKUNDE RAJU TUKARAM</t>
  </si>
  <si>
    <t>SB/GEN/1141</t>
  </si>
  <si>
    <t>YADHAV MAGISTER RAMCHANDRA</t>
  </si>
  <si>
    <t>SB/GEN/1145</t>
  </si>
  <si>
    <t>SULATANE VILAS PATILBA</t>
  </si>
  <si>
    <t>SB/GEN/1146</t>
  </si>
  <si>
    <t>PATANGE DEVRAO VITTHALRAO</t>
  </si>
  <si>
    <t>SB/GEN/1149</t>
  </si>
  <si>
    <t>GARAD VILAS RAMRAO</t>
  </si>
  <si>
    <t>SB/GEN/1153</t>
  </si>
  <si>
    <t>JOGDAND JANARDHAN BAPURAO</t>
  </si>
  <si>
    <t>SB/GEN/1158</t>
  </si>
  <si>
    <t>KADAM ASHOK NARAYAN</t>
  </si>
  <si>
    <t>SB/GEN/1161</t>
  </si>
  <si>
    <t>HANKARE BHANUDAS CHAWANT</t>
  </si>
  <si>
    <t>SB/GEN/1162</t>
  </si>
  <si>
    <t>HIWARE NARAYAN MAROTI</t>
  </si>
  <si>
    <t>SB/GEN/1163</t>
  </si>
  <si>
    <t>KADAM SURESH ANANDRAO</t>
  </si>
  <si>
    <t>SB/GEN/1181</t>
  </si>
  <si>
    <t>KHARATE SAKHARAM SITARAM</t>
  </si>
  <si>
    <t>SB/GEN/1184</t>
  </si>
  <si>
    <t>GIRAME VASUDEV DHONDIRAM</t>
  </si>
  <si>
    <t>SB/GEN/1185</t>
  </si>
  <si>
    <t>KAPAL KALYAN SHANAKRRAO</t>
  </si>
  <si>
    <t>SB/GEN/1193</t>
  </si>
  <si>
    <t>AHER NARAYAN SADASHIV</t>
  </si>
  <si>
    <t>SB/GEN/1199</t>
  </si>
  <si>
    <t>ADAMANE BHASKAR CHAGANRAO</t>
  </si>
  <si>
    <t>SB/GEN/1201</t>
  </si>
  <si>
    <t>DALWI SUBHASH DAMODHAR</t>
  </si>
  <si>
    <t>SB/GEN/1217</t>
  </si>
  <si>
    <t>PATIL ANKUSH DHANGAR</t>
  </si>
  <si>
    <t>SB/GEN/1220</t>
  </si>
  <si>
    <t>CHAURE GANESH RAMRAO</t>
  </si>
  <si>
    <t>SB/GEN/1231</t>
  </si>
  <si>
    <t>KUTE SANDEEP RAOSAHEB</t>
  </si>
  <si>
    <t>SB/GEN/1245</t>
  </si>
  <si>
    <t>RATHOD VITTHAL BABARAO</t>
  </si>
  <si>
    <t>SB/GEN/1254</t>
  </si>
  <si>
    <t>SK.SALIM SK.HAMEED</t>
  </si>
  <si>
    <t>SB/GEN/1307</t>
  </si>
  <si>
    <t>KALANDAR GANESH R.</t>
  </si>
  <si>
    <t>SB/GEN/1320</t>
  </si>
  <si>
    <t>NADARE KISAN LIMBAJI</t>
  </si>
  <si>
    <t>SB/GEN/1335</t>
  </si>
  <si>
    <t>KADAM RAMESHWAR U.</t>
  </si>
  <si>
    <t>SB/GEN/1543</t>
  </si>
  <si>
    <t>TOSHNIWAL SATISHKUMAR BHAGWANDAS</t>
  </si>
  <si>
    <t>SB/GEN/1546</t>
  </si>
  <si>
    <t>JAYLE SANTOSH TULSIDASJI</t>
  </si>
  <si>
    <t>SB/GEN/1605</t>
  </si>
  <si>
    <t>AMBHORE DYANESHWER ANANDRAO</t>
  </si>
  <si>
    <t>SB/GEN/1606</t>
  </si>
  <si>
    <t>DEWERE RESHMAJI NARAYAN</t>
  </si>
  <si>
    <t>SB/GEN/1642</t>
  </si>
  <si>
    <t>CHOPDE PRAKASH DIVIDAS</t>
  </si>
  <si>
    <t>SB/GEN/1677</t>
  </si>
  <si>
    <t>PAWAR SANJAY CHATAS</t>
  </si>
  <si>
    <t>SB/GEN/1793</t>
  </si>
  <si>
    <t>BHOSALE GUNDU DATTARAO</t>
  </si>
  <si>
    <t>SB/GEN/2029</t>
  </si>
  <si>
    <t>JADHAV CHANDU NIVRUTI</t>
  </si>
  <si>
    <t>SB/GEN/2062</t>
  </si>
  <si>
    <t>DHOMBARE BHASKARRAO VITTHALRAO</t>
  </si>
  <si>
    <t>SB/GEN/2072</t>
  </si>
  <si>
    <t>AGRAWAL PRADEEP BHAGABAI</t>
  </si>
  <si>
    <t>SB/GEN/2101</t>
  </si>
  <si>
    <t>KADAM KISHAN PRALHADRAO</t>
  </si>
  <si>
    <t>CA/CA INOPERATIVE ACCOUNTS/830</t>
  </si>
  <si>
    <t>DUKRE HARIBHAU UTTAMRAO</t>
  </si>
  <si>
    <t>CA/CA INOPERATIVE ACCOUNTS/832</t>
  </si>
  <si>
    <t>CHAPKE PANDIT RAMBHAU</t>
  </si>
  <si>
    <t>CA/CA INOPERATIVE ACCOUNTS/833</t>
  </si>
  <si>
    <t>KADAM UMRAO BHAURAO</t>
  </si>
  <si>
    <t>CA/CA INOPERATIVE ACCOUNTS/838</t>
  </si>
  <si>
    <t>JADHAV LAXMAN BAHERJI</t>
  </si>
  <si>
    <t>CA/CA INOPERATIVE ACCOUNTS/844</t>
  </si>
  <si>
    <t>JADHAV DEVBA HARIBHAU</t>
  </si>
  <si>
    <t>CA/CA INOPERATIVE ACCOUNTS/845</t>
  </si>
  <si>
    <t>YADAV SHRIRAM VITHALRAO</t>
  </si>
  <si>
    <t>CA/CA INOPERATIVE ACCOUNTS/847</t>
  </si>
  <si>
    <t>SY.UNUS  SY.LAL</t>
  </si>
  <si>
    <t>CA/CA INOPERATIVE ACCOUNTS/849</t>
  </si>
  <si>
    <t>JUMBDE SAMPATRAO NAMAJI</t>
  </si>
  <si>
    <t>CA/CA INOPERATIVE ACCOUNTS/851</t>
  </si>
  <si>
    <t>SK.AMIN  SK.ISMAIL</t>
  </si>
  <si>
    <t>CA/CA INOPERATIVE ACCOUNTS/852</t>
  </si>
  <si>
    <t>KOTE  VISHVNATH</t>
  </si>
  <si>
    <t>CA/CA INOPERATIVE ACCOUNTS/853</t>
  </si>
  <si>
    <t>BHALERAO TUKARAM WAMANRAO</t>
  </si>
  <si>
    <t>CA/CA INOPERATIVE ACCOUNTS/855</t>
  </si>
  <si>
    <t>DASHRATE BHIMRAO GYANBARAO</t>
  </si>
  <si>
    <t>CA/CA INOPERATIVE ACCOUNTS/859</t>
  </si>
  <si>
    <t>DHAGE UTTAM MANIKRAO</t>
  </si>
  <si>
    <t>CA/CA INOPERATIVE ACCOUNTS/861</t>
  </si>
  <si>
    <t>BOKARE DNYANESHWAR SHIVAJIRAO</t>
  </si>
  <si>
    <t>CA/CA INOPERATIVE ACCOUNTS/862</t>
  </si>
  <si>
    <t>CHEKURWAR ASHOK BHUMLA</t>
  </si>
  <si>
    <t>CA/CA INOPERATIVE ACCOUNTS/866</t>
  </si>
  <si>
    <t>BONGANE DIGAMBAR TUKARAM</t>
  </si>
  <si>
    <t>CA/CA INOPERATIVE ACCOUNTS/869</t>
  </si>
  <si>
    <t>MOHD.RAHIM  MOHD.USMAN</t>
  </si>
  <si>
    <t>CA/CA INOPERATIVE ACCOUNTS/870</t>
  </si>
  <si>
    <t>SAVANDKAR JAGANNATH BHIMRAO</t>
  </si>
  <si>
    <t>CA/CA INOPERATIVE ACCOUNTS/871</t>
  </si>
  <si>
    <t>BHALERAO SHIVAJI KASHINATH</t>
  </si>
  <si>
    <t>CA/CA INOPERATIVE ACCOUNTS/873</t>
  </si>
  <si>
    <t>DESHMUKH BHAGWANRAO KISHANRAO</t>
  </si>
  <si>
    <t>CA/CA INOPERATIVE ACCOUNTS/875</t>
  </si>
  <si>
    <t>BHOSLE VITHAL TUKARAM</t>
  </si>
  <si>
    <t>CA/CA INOPERATIVE ACCOUNTS/876</t>
  </si>
  <si>
    <t>BENDE GOVIND BALASAHEB</t>
  </si>
  <si>
    <t>CA/CA INOPERATIVE ACCOUNTS/877</t>
  </si>
  <si>
    <t>BHADRE SANGAPPA KHOBRAJI</t>
  </si>
  <si>
    <t>CA/CA INOPERATIVE ACCOUNTS/878</t>
  </si>
  <si>
    <t>JADHAV VAIJNATH HARIBHAU</t>
  </si>
  <si>
    <t>CA/CA INOPERATIVE ACCOUNTS/880</t>
  </si>
  <si>
    <t>BAN GIRISH SHARDANAND</t>
  </si>
  <si>
    <t>CA/CA INOPERATIVE ACCOUNTS/881</t>
  </si>
  <si>
    <t>MALANDE VISHVNATH GANLPATI</t>
  </si>
  <si>
    <t>CA/CA INOPERATIVE ACCOUNTS/884</t>
  </si>
  <si>
    <t>GORE SAMBHAJI RAMJI</t>
  </si>
  <si>
    <t>CA/CA INOPERATIVE ACCOUNTS/885</t>
  </si>
  <si>
    <t>DHAGE MUNJAJI KINDIBARAO</t>
  </si>
  <si>
    <t>CA/CA INOPERATIVE ACCOUNTS/888</t>
  </si>
  <si>
    <t>NARWADE BABARAO SHRIRAMJI</t>
  </si>
  <si>
    <t>CA/CA INOPERATIVE ACCOUNTS/889</t>
  </si>
  <si>
    <t>AHER MAROTRAO NARAYANRAO</t>
  </si>
  <si>
    <t>CA/CA INOPERATIVE ACCOUNTS/890</t>
  </si>
  <si>
    <t>JADHAV RAMRAO SOPANRAO</t>
  </si>
  <si>
    <t>CA/CA INOPERATIVE ACCOUNTS/891</t>
  </si>
  <si>
    <t>MAMDE DYANESHWAR BALKRISHANRAO</t>
  </si>
  <si>
    <t>CA/CA INOPERATIVE ACCOUNTS/892</t>
  </si>
  <si>
    <t>MAMDE MADHUKAR MANIKRAO</t>
  </si>
  <si>
    <t>CA/CA INOPERATIVE ACCOUNTS/895</t>
  </si>
  <si>
    <t>KOKADWAR MAHADEV PRABHAKAR</t>
  </si>
  <si>
    <t>CA/CA INOPERATIVE ACCOUNTS/903</t>
  </si>
  <si>
    <t>BEST  PHARMACUTICALS</t>
  </si>
  <si>
    <t>CA/CA INOPERATIVE ACCOUNTS/905</t>
  </si>
  <si>
    <t>CHAVAN SHIVAJI DATTATRAYA</t>
  </si>
  <si>
    <t>CA/CA INOPERATIVE ACCOUNTS/906</t>
  </si>
  <si>
    <t>KHALIL AHMED A.NABI</t>
  </si>
  <si>
    <t>CA/CA INOPERATIVE ACCOUNTS/908</t>
  </si>
  <si>
    <t>BHALERAO RAMESH MAROTRAO</t>
  </si>
  <si>
    <t>CA/CA INOPERATIVE ACCOUNTS/909</t>
  </si>
  <si>
    <t>MOHITE BALASAHEB GANGARAMJI</t>
  </si>
  <si>
    <t>CA/CA INOPERATIVE ACCOUNTS/914</t>
  </si>
  <si>
    <t>KAKDE SAKHARAM DATTRAO</t>
  </si>
  <si>
    <t>CA/CA INOPERATIVE ACCOUNTS/922</t>
  </si>
  <si>
    <t>DHOGARE SAKHARAM DEVRAO</t>
  </si>
  <si>
    <t>CA/CA INOPERATIVE ACCOUNTS/924</t>
  </si>
  <si>
    <t>CHAVAN RUSTAM WAMANRAO</t>
  </si>
  <si>
    <t>CA/CA INOPERATIVE ACCOUNTS/926</t>
  </si>
  <si>
    <t>JAMGE VITHAL MAROTRAO</t>
  </si>
  <si>
    <t>CA/CA INOPERATIVE ACCOUNTS/931</t>
  </si>
  <si>
    <t>JAVLEKAR SUDAM NAMDEV</t>
  </si>
  <si>
    <t>CA/CA INOPERATIVE ACCOUNTS/942</t>
  </si>
  <si>
    <t>MAMDE SHIVKUMAR MANIKRAO</t>
  </si>
  <si>
    <t>CA/CA INOPERATIVE ACCOUNTS/3</t>
  </si>
  <si>
    <t>BHALERAO MANIKRAO NAMDEVRAO</t>
  </si>
  <si>
    <t>CA/CA INOPERATIVE ACCOUNTS/4</t>
  </si>
  <si>
    <t>BHALERAO RUKHAMINIBAI VITTHALRAO</t>
  </si>
  <si>
    <t>CA/CA INOPERATIVE ACCOUNTS/8</t>
  </si>
  <si>
    <t>PAWAR GANPATH SADASHIV</t>
  </si>
  <si>
    <t>CA/CA INOPERATIVE ACCOUNTS/10</t>
  </si>
  <si>
    <t>A.MUKHID  A.HAMEED</t>
  </si>
  <si>
    <t>CA/CA INOPERATIVE ACCOUNTS/11</t>
  </si>
  <si>
    <t>DESHMUKH SUNDERRAO MUNJAJI</t>
  </si>
  <si>
    <t>CA/CA INOPERATIVE ACCOUNTS/13</t>
  </si>
  <si>
    <t>JADHAV SUDAKAR VISHVANATH</t>
  </si>
  <si>
    <t>CA/CA INOPERATIVE ACCOUNTS/14</t>
  </si>
  <si>
    <t>GADAM JAGDISH VISHVANATHRAO</t>
  </si>
  <si>
    <t>CA/CA INOPERATIVE ACCOUNTS/17</t>
  </si>
  <si>
    <t>KURHE PRAKASH MUNJAJI</t>
  </si>
  <si>
    <t>CA/CA INOPERATIVE ACCOUNTS/19</t>
  </si>
  <si>
    <t>MUNDE VIAJNATH SHESHRAO</t>
  </si>
  <si>
    <t>CA/CA INOPERATIVE ACCOUNTS/21</t>
  </si>
  <si>
    <t>KUTE NARAYAN PADURANG</t>
  </si>
  <si>
    <t>CA/CA INOPERATIVE ACCOUNTS/25</t>
  </si>
  <si>
    <t>DHAS BHUJANGRAO BABARAO</t>
  </si>
  <si>
    <t>CA/CA INOPERATIVE ACCOUNTS/26</t>
  </si>
  <si>
    <t>GADAM SATYAPRAKASH VISHVNATHRAO</t>
  </si>
  <si>
    <t>CA/CA INOPERATIVE ACCOUNTS/27</t>
  </si>
  <si>
    <t>JARGAR DIDAR AH.HASAN</t>
  </si>
  <si>
    <t>CA/CA INOPERATIVE ACCOUNTS/28</t>
  </si>
  <si>
    <t>DIKKHAT VIJAYSINGH RANJEETSINGH</t>
  </si>
  <si>
    <t>CA/CA INOPERATIVE ACCOUNTS/29</t>
  </si>
  <si>
    <t>DIGULKAR SHAYAM LAXMANRAO</t>
  </si>
  <si>
    <t>CA/CA INOPERATIVE ACCOUNTS/30</t>
  </si>
  <si>
    <t>RATHOD WAMAN GOVIND</t>
  </si>
  <si>
    <t>CA/CA INOPERATIVE ACCOUNTS/32</t>
  </si>
  <si>
    <t>KARIMODDIN NIJAMODDIN ANSARI</t>
  </si>
  <si>
    <t>CA/CA INOPERATIVE ACCOUNTS/33</t>
  </si>
  <si>
    <t>KHANDARE BALASAHEB VYANKOBA</t>
  </si>
  <si>
    <t>CA/CA INOPERATIVE ACCOUNTS/35</t>
  </si>
  <si>
    <t>JADHAV VITTHAL TIKARAM</t>
  </si>
  <si>
    <t>CA/CA INOPERATIVE ACCOUNTS/40</t>
  </si>
  <si>
    <t>BHALERAO SHIVDAS VISHVANATHAPPA</t>
  </si>
  <si>
    <t>CA/CA INOPERATIVE ACCOUNTS/41</t>
  </si>
  <si>
    <t>DUKARE DATTARAO ROHIDAS</t>
  </si>
  <si>
    <t>CA/CA INOPERATIVE ACCOUNTS/45</t>
  </si>
  <si>
    <t>NAGATGOJE BABURAO SHAYMRAO</t>
  </si>
  <si>
    <t>CA/CA INOPERATIVE ACCOUNTS/46</t>
  </si>
  <si>
    <t>AGRWAL SUBHASH RAMESHWAR</t>
  </si>
  <si>
    <t>CA/CA INOPERATIVE ACCOUNTS/49</t>
  </si>
  <si>
    <t>SK.ISMAIL  SK.AMIN</t>
  </si>
  <si>
    <t>CA/CA INOPERATIVE ACCOUNTS/54</t>
  </si>
  <si>
    <t>DHOBALE ASHOK NIVRUTIRAO</t>
  </si>
  <si>
    <t>CA/CA INOPERATIVE ACCOUNTS/55</t>
  </si>
  <si>
    <t>CHAVAN SHIVAJI GULABRAO</t>
  </si>
  <si>
    <t>CA/CA INOPERATIVE ACCOUNTS/57</t>
  </si>
  <si>
    <t>JADHAV RAMESHWAR SHANKARRAO</t>
  </si>
  <si>
    <t>CA/CA INOPERATIVE ACCOUNTS/58</t>
  </si>
  <si>
    <t>JADHAV JANARDHAN RAMRAO</t>
  </si>
  <si>
    <t>CA/CA INOPERATIVE ACCOUNTS/60</t>
  </si>
  <si>
    <t>INGALE RAMA TUKARAM</t>
  </si>
  <si>
    <t>CA/CA INOPERATIVE ACCOUNTS/62</t>
  </si>
  <si>
    <t>RATHOD UTTAM DAJIBA</t>
  </si>
  <si>
    <t>CA/CA INOPERATIVE ACCOUNTS/63</t>
  </si>
  <si>
    <t>CHAVAN NAMA BHIMLA</t>
  </si>
  <si>
    <t>CA/CA INOPERATIVE ACCOUNTS/70</t>
  </si>
  <si>
    <t>ROKADE DASHARATH KISHANRAO</t>
  </si>
  <si>
    <t>CA/CA INOPERATIVE ACCOUNTS/71</t>
  </si>
  <si>
    <t>CHAVAN SUBHASH KANHA</t>
  </si>
  <si>
    <t>CA/CA INOPERATIVE ACCOUNTS/74</t>
  </si>
  <si>
    <t>MASKE TANHAJI KACHARU</t>
  </si>
  <si>
    <t>CA/CA INOPERATIVE ACCOUNTS/78</t>
  </si>
  <si>
    <t>BHALERAO PANDITRAO RUSTUMRAO</t>
  </si>
  <si>
    <t>CA/CA INOPERATIVE ACCOUNTS/79</t>
  </si>
  <si>
    <t>CHAVAN GANESHARAO DATTARAO</t>
  </si>
  <si>
    <t>CA/CA INOPERATIVE ACCOUNTS/81</t>
  </si>
  <si>
    <t>DUKARE RAMKISHAN SHRIRANGRAO</t>
  </si>
  <si>
    <t>CA/CA INOPERATIVE ACCOUNTS/84</t>
  </si>
  <si>
    <t>POLE DEVIDAS NAMDEV</t>
  </si>
  <si>
    <t>CA/CA INOPERATIVE ACCOUNTS/86</t>
  </si>
  <si>
    <t>RATHOD VASANT GOVINDRAO</t>
  </si>
  <si>
    <t>CA/CA INOPERATIVE ACCOUNTS/87</t>
  </si>
  <si>
    <t>MASKE GANGRAO DEVRAO</t>
  </si>
  <si>
    <t>CA/CA INOPERATIVE ACCOUNTS/99</t>
  </si>
  <si>
    <t>KADAM DNYANESHWAR KISHANRAO</t>
  </si>
  <si>
    <t>CA/CA INOPERATIVE ACCOUNTS/105</t>
  </si>
  <si>
    <t>RATHOD GOPA DHABA</t>
  </si>
  <si>
    <t>CA/CA INOPERATIVE ACCOUNTS/107</t>
  </si>
  <si>
    <t>CHAVAN SHIVAJI BALU</t>
  </si>
  <si>
    <t>CA/CA INOPERATIVE ACCOUNTS/117</t>
  </si>
  <si>
    <t>GARKAL SHIVNATH RAMBHAU</t>
  </si>
  <si>
    <t>CA/CA INOPERATIVE ACCOUNTS/118</t>
  </si>
  <si>
    <t>GARKAL KAKASAHEB MAROTI</t>
  </si>
  <si>
    <t>CA/CA INOPERATIVE ACCOUNTS/126</t>
  </si>
  <si>
    <t>GARUD TUKARAM DADARAO</t>
  </si>
  <si>
    <t>CA/CA INOPERATIVE ACCOUNTS/128</t>
  </si>
  <si>
    <t>CHAVAN DEVIDAS KASHIRAM</t>
  </si>
  <si>
    <t>CA/CA INOPERATIVE ACCOUNTS/130</t>
  </si>
  <si>
    <t>PATHAN ABDUL BASHEKHAN</t>
  </si>
  <si>
    <t>CA/CA INOPERATIVE ACCOUNTS/142</t>
  </si>
  <si>
    <t>RATHOD  GOVIND</t>
  </si>
  <si>
    <t>CA/CA INOPERATIVE ACCOUNTS/151</t>
  </si>
  <si>
    <t>GAIKWAD NIVRUTI EKNATH</t>
  </si>
  <si>
    <t>CA/CA INOPERATIVE ACCOUNTS/163</t>
  </si>
  <si>
    <t>MORE UDDHAV PANDITRAO</t>
  </si>
  <si>
    <t>CA/CA INOPERATIVE ACCOUNTS/164</t>
  </si>
  <si>
    <t>ADABE DATTA RAGHOJI</t>
  </si>
  <si>
    <t>CA/CA INOPERATIVE ACCOUNTS/185</t>
  </si>
  <si>
    <t>KADAM GANGADHAR GOVINDRAO</t>
  </si>
  <si>
    <t>CA/CA INOPERATIVE ACCOUNTS/190</t>
  </si>
  <si>
    <t>KAWADE KAILASH NARSINGH</t>
  </si>
  <si>
    <t>CA/CA INOPERATIVE ACCOUNTS/195</t>
  </si>
  <si>
    <t>KUNBHARKAR SAKHARAM BAPUJI</t>
  </si>
  <si>
    <t>CA/CA INOPERATIVE ACCOUNTS/196</t>
  </si>
  <si>
    <t>JADHAV DASHARATH HARJI</t>
  </si>
  <si>
    <t>CA/CA INOPERATIVE ACCOUNTS/197</t>
  </si>
  <si>
    <t>SK.RASHID  SK.LAL</t>
  </si>
  <si>
    <t>CA/CA INOPERATIVE ACCOUNTS/199</t>
  </si>
  <si>
    <t>MASKE AMBADAS GANGRAO</t>
  </si>
  <si>
    <t>CA/CA INOPERATIVE ACCOUNTS/200</t>
  </si>
  <si>
    <t>CHAVAN MULASINGH KANHIRAM</t>
  </si>
  <si>
    <t>CA/CA INOPERATIVE ACCOUNTS/215</t>
  </si>
  <si>
    <t>KADAM BALASAHEB ABASAHEB</t>
  </si>
  <si>
    <t>CA/CA INOPERATIVE ACCOUNTS/218</t>
  </si>
  <si>
    <t>PAWAR ANIL UTTAM</t>
  </si>
  <si>
    <t>CA/CA INOPERATIVE ACCOUNTS/230</t>
  </si>
  <si>
    <t>BHOGE MANIK GANPAT</t>
  </si>
  <si>
    <t>CA/CA INOPERATIVE ACCOUNTS/231</t>
  </si>
  <si>
    <t>SK.ISMAIL  SK.KHANU</t>
  </si>
  <si>
    <t>CA/CA INOPERATIVE ACCOUNTS/251</t>
  </si>
  <si>
    <t>KOKANE KALU SAWAJI</t>
  </si>
  <si>
    <t>CA/CA INOPERATIVE ACCOUNTS/252</t>
  </si>
  <si>
    <t>GUHADE VITTHAL RAMJI</t>
  </si>
  <si>
    <t>CA/CA INOPERATIVE ACCOUNTS/253</t>
  </si>
  <si>
    <t>SWAMI VISHAMBAR DEMAYYA</t>
  </si>
  <si>
    <t>CA/CA INOPERATIVE ACCOUNTS/254</t>
  </si>
  <si>
    <t>SK.HAKIM  SK.SHERJANG</t>
  </si>
  <si>
    <t>CA/CA INOPERATIVE ACCOUNTS/270</t>
  </si>
  <si>
    <t>KAWALE SAHEBRAO MANIKRAO</t>
  </si>
  <si>
    <t>CA/CA INOPERATIVE ACCOUNTS/294</t>
  </si>
  <si>
    <t>RATHOD PANJAB BANDUSINGH</t>
  </si>
  <si>
    <t>CA/CA INOPERATIVE ACCOUNTS/299</t>
  </si>
  <si>
    <t>NADARE RAJKUMAR DEVRAO</t>
  </si>
  <si>
    <t>CA/CA INOPERATIVE ACCOUNTS/301</t>
  </si>
  <si>
    <t>MD.YUSUF  MD.SAB</t>
  </si>
  <si>
    <t>CA/CA INOPERATIVE ACCOUNTS/305</t>
  </si>
  <si>
    <t>SHINGARE RAJKUMAR SHIVAJIRAO</t>
  </si>
  <si>
    <t>CA/CA INOPERATIVE ACCOUNTS/306</t>
  </si>
  <si>
    <t>CHAVAN WAMAN BALU</t>
  </si>
  <si>
    <t>CA/CA INOPERATIVE ACCOUNTS/308</t>
  </si>
  <si>
    <t>AMBHORE RANGNATH VITTHALRAO</t>
  </si>
  <si>
    <t>CA/CA INOPERATIVE ACCOUNTS/310</t>
  </si>
  <si>
    <t>KUNJIR NANASAHEB GULABSA</t>
  </si>
  <si>
    <t>CA/CA INOPERATIVE ACCOUNTS/311</t>
  </si>
  <si>
    <t>PETKAR BHAGWAN SHANKAR</t>
  </si>
  <si>
    <t>CA/CA INOPERATIVE ACCOUNTS/314</t>
  </si>
  <si>
    <t>KUNJIR DEELIP KISHANRAO</t>
  </si>
  <si>
    <t>CA/CA INOPERATIVE ACCOUNTS/316</t>
  </si>
  <si>
    <t>KUNJIR SHIVRAM BHIVA</t>
  </si>
  <si>
    <t>CA/CA INOPERATIVE ACCOUNTS/317</t>
  </si>
  <si>
    <t>JADHAV GOVERDHAN JANARDHAN</t>
  </si>
  <si>
    <t>CA/CA INOPERATIVE ACCOUNTS/321</t>
  </si>
  <si>
    <t>KUNJEER ANKUSH ARJUN</t>
  </si>
  <si>
    <t>CA/CA INOPERATIVE ACCOUNTS/322</t>
  </si>
  <si>
    <t>KUNJEER DNYANESHWAR BAPURAO</t>
  </si>
  <si>
    <t>CA/CA INOPERATIVE ACCOUNTS/327</t>
  </si>
  <si>
    <t>BOBADE DNYANOBA JAYVANTRAO</t>
  </si>
  <si>
    <t>CA/CA INOPERATIVE ACCOUNTS/328</t>
  </si>
  <si>
    <t>BHAROSHE BANSI DATTARAO</t>
  </si>
  <si>
    <t>CA/CA INOPERATIVE ACCOUNTS/331</t>
  </si>
  <si>
    <t>BAN SHARADANAND VISHNUPANTH</t>
  </si>
  <si>
    <t>CA/CA INOPERATIVE ACCOUNTS/336</t>
  </si>
  <si>
    <t>NARWADE SAMBHAJI NAGOBA</t>
  </si>
  <si>
    <t>CA/CA INOPERATIVE ACCOUNTS/338</t>
  </si>
  <si>
    <t>DOHARE BABURAO BALAJI</t>
  </si>
  <si>
    <t>CA/CA INOPERATIVE ACCOUNTS/339</t>
  </si>
  <si>
    <t>RATHOD VINOD DHARU</t>
  </si>
  <si>
    <t>CA/CA INOPERATIVE ACCOUNTS/341</t>
  </si>
  <si>
    <t>KOTE RAMESH NAMDEVRAO</t>
  </si>
  <si>
    <t>CA/CA INOPERATIVE ACCOUNTS/343</t>
  </si>
  <si>
    <t>RAUT MANIKRAO LAXMANRAO</t>
  </si>
  <si>
    <t>CA/CA INOPERATIVE ACCOUNTS/344</t>
  </si>
  <si>
    <t>KOTE GOVIND VISHAVANATH</t>
  </si>
  <si>
    <t>CA/CA INOPERATIVE ACCOUNTS/345</t>
  </si>
  <si>
    <t>KOTE CHUDAMAN RAMA</t>
  </si>
  <si>
    <t>CA/CA INOPERATIVE ACCOUNTS/349</t>
  </si>
  <si>
    <t>EKLARE RATNAKAR PARAPPA</t>
  </si>
  <si>
    <t>CA/CA INOPERATIVE ACCOUNTS/352</t>
  </si>
  <si>
    <t>MS UMEDMAL BHIKULAL</t>
  </si>
  <si>
    <t>CA/CA INOPERATIVE ACCOUNTS/353</t>
  </si>
  <si>
    <t>DASHE SUBHASH PURBHAJI</t>
  </si>
  <si>
    <t>CA/CA INOPERATIVE ACCOUNTS/354</t>
  </si>
  <si>
    <t>JATALE VISHVANATH SHIVRAM</t>
  </si>
  <si>
    <t>CA/CA INOPERATIVE ACCOUNTS/355</t>
  </si>
  <si>
    <t>DALVI RAMNATH SHANKARRAO</t>
  </si>
  <si>
    <t>CA/CA INOPERATIVE ACCOUNTS/356</t>
  </si>
  <si>
    <t>JATALE DEVRAO SIDRAMJI</t>
  </si>
  <si>
    <t>CA/CA INOPERATIVE ACCOUNTS/359</t>
  </si>
  <si>
    <t>KHARATE MAHAJAN MUNJAJI</t>
  </si>
  <si>
    <t>CA/CA INOPERATIVE ACCOUNTS/360</t>
  </si>
  <si>
    <t>KADAM RAMESH SHANKARRAO</t>
  </si>
  <si>
    <t>CA/CA INOPERATIVE ACCOUNTS/361</t>
  </si>
  <si>
    <t>BELE MANMATH VISHAVNATH</t>
  </si>
  <si>
    <t>CA/CA INOPERATIVE ACCOUNTS/364</t>
  </si>
  <si>
    <t>INGOLE MANIKRAO DNYANABARAO</t>
  </si>
  <si>
    <t>CA/CA INOPERATIVE ACCOUNTS/365</t>
  </si>
  <si>
    <t>AMBHORE SHIVAJI VITTHALRAO</t>
  </si>
  <si>
    <t>CA/CA INOPERATIVE ACCOUNTS/368</t>
  </si>
  <si>
    <t>KAPUSKARI MAHADEV VISHAVNATHAPPA</t>
  </si>
  <si>
    <t>CA/CA INOPERATIVE ACCOUNTS/369</t>
  </si>
  <si>
    <t>HARBALE NAMDEV GOVINDRAO</t>
  </si>
  <si>
    <t>CA/CA INOPERATIVE ACCOUNTS/371</t>
  </si>
  <si>
    <t>JADHAV SANJAY NAGORAO</t>
  </si>
  <si>
    <t>CA/CA INOPERATIVE ACCOUNTS/374</t>
  </si>
  <si>
    <t>GOLEWAR VISHAVNATH MOTIRAM</t>
  </si>
  <si>
    <t>CA/CA INOPERATIVE ACCOUNTS/376</t>
  </si>
  <si>
    <t>KANCHANGIRE DHONDI GANPATRAO</t>
  </si>
  <si>
    <t>CA/CA INOPERATIVE ACCOUNTS/379</t>
  </si>
  <si>
    <t>SK.KHAISARSINGH BABU MIYA</t>
  </si>
  <si>
    <t>CA/CA INOPERATIVE ACCOUNTS/380</t>
  </si>
  <si>
    <t>BOBADE TUKARAM VISHAVNATH</t>
  </si>
  <si>
    <t>CA/CA INOPERATIVE ACCOUNTS/384</t>
  </si>
  <si>
    <t>CHADAK RAMESH SHREERAMJI</t>
  </si>
  <si>
    <t>CA/CA INOPERATIVE ACCOUNTS/386</t>
  </si>
  <si>
    <t>RATHOD SANTOSH MOHANSINGH</t>
  </si>
  <si>
    <t>CA/CA INOPERATIVE ACCOUNTS/389</t>
  </si>
  <si>
    <t>BOBADE CHANDOJI GNYANOJI</t>
  </si>
  <si>
    <t>CA/CA INOPERATIVE ACCOUNTS/393</t>
  </si>
  <si>
    <t>CHOPADE SHANKAR AMBADAS</t>
  </si>
  <si>
    <t>CA/CA INOPERATIVE ACCOUNTS/394</t>
  </si>
  <si>
    <t>RAKHONDE VISHAVNATH RAMRAO</t>
  </si>
  <si>
    <t>CA/CA INOPERATIVE ACCOUNTS/396</t>
  </si>
  <si>
    <t>PANDHARKAR HARISHACHADRA PANDURANGRAO</t>
  </si>
  <si>
    <t>CA/CA INOPERATIVE ACCOUNTS/397</t>
  </si>
  <si>
    <t>RAKHONDE SAKHARAM BAJIRAO</t>
  </si>
  <si>
    <t>CA/CA INOPERATIVE ACCOUNTS/398</t>
  </si>
  <si>
    <t>INGOLE SHIVAJI GNYABARAO</t>
  </si>
  <si>
    <t>CA/CA INOPERATIVE ACCOUNTS/399</t>
  </si>
  <si>
    <t>KADAM BAPURAO GANGARAM</t>
  </si>
  <si>
    <t>CA/CA INOPERATIVE ACCOUNTS/400</t>
  </si>
  <si>
    <t>PAWADE UMARAO RAMKISHANRAO</t>
  </si>
  <si>
    <t>CA/CA INOPERATIVE ACCOUNTS/402</t>
  </si>
  <si>
    <t>VITTHALRAO  SONAJI</t>
  </si>
  <si>
    <t>CA/CA INOPERATIVE ACCOUNTS/403</t>
  </si>
  <si>
    <t>DASHARATHE GANPAT VENKOBA</t>
  </si>
  <si>
    <t>CA/CA INOPERATIVE ACCOUNTS/404</t>
  </si>
  <si>
    <t>RAKHONDE PRABHAKAR NIVRUTIRAO</t>
  </si>
  <si>
    <t>CA/CA INOPERATIVE ACCOUNTS/407</t>
  </si>
  <si>
    <t>SATBHAI ANANTA GNYANABA</t>
  </si>
  <si>
    <t>CA/CA INOPERATIVE ACCOUNTS/408</t>
  </si>
  <si>
    <t>MORE SAKHARAM MAROTRAO</t>
  </si>
  <si>
    <t>CA/CA INOPERATIVE ACCOUNTS/410</t>
  </si>
  <si>
    <t>WAGHMARE VIJAY GANESHRAO</t>
  </si>
  <si>
    <t>CA/CA INOPERATIVE ACCOUNTS/411</t>
  </si>
  <si>
    <t>WAGHMARE SANJAY GANESHARAO</t>
  </si>
  <si>
    <t>CA/CA INOPERATIVE ACCOUNTS/415</t>
  </si>
  <si>
    <t>BOBADE VISHAVNATH THAMAJI</t>
  </si>
  <si>
    <t>CA/CA INOPERATIVE ACCOUNTS/416</t>
  </si>
  <si>
    <t>NADARE VENKATI VITTHALRAO</t>
  </si>
  <si>
    <t>CA/CA INOPERATIVE ACCOUNTS/418</t>
  </si>
  <si>
    <t>JAVJAL LAXMAN BANSIDHARRAO</t>
  </si>
  <si>
    <t>CA/CA INOPERATIVE ACCOUNTS/419</t>
  </si>
  <si>
    <t>PAWAR GANGADHAR NARAYANRAO</t>
  </si>
  <si>
    <t>CA/CA INOPERATIVE ACCOUNTS/420</t>
  </si>
  <si>
    <t>BENDE MADHAV BALIRAM</t>
  </si>
  <si>
    <t>CA/CA INOPERATIVE ACCOUNTS/422</t>
  </si>
  <si>
    <t>INGOLE DAMODHAR SAKHARAM</t>
  </si>
  <si>
    <t>CA/CA INOPERATIVE ACCOUNTS/424</t>
  </si>
  <si>
    <t>DEVRE DADARAO TULSIRAM</t>
  </si>
  <si>
    <t>CA/CA INOPERATIVE ACCOUNTS/425</t>
  </si>
  <si>
    <t>SASANE MANOHAR NAMDEV</t>
  </si>
  <si>
    <t>CA/CA INOPERATIVE ACCOUNTS/432</t>
  </si>
  <si>
    <t>CHOWRE TUKARAM YADA</t>
  </si>
  <si>
    <t>CA/CA INOPERATIVE ACCOUNTS/434</t>
  </si>
  <si>
    <t>CHAVAN GULAB SAKHARAM</t>
  </si>
  <si>
    <t>CA/CA INOPERATIVE ACCOUNTS/436</t>
  </si>
  <si>
    <t>SK.JAHAGIR  SK.NIJAM</t>
  </si>
  <si>
    <t>CA/CA INOPERATIVE ACCOUNTS/447</t>
  </si>
  <si>
    <t>JATALE SHANKARRAO SIDARAMJI</t>
  </si>
  <si>
    <t>CA/CA INOPERATIVE ACCOUNTS/448</t>
  </si>
  <si>
    <t>NANDEDKAR DIGAMBAR VISHAVNATH</t>
  </si>
  <si>
    <t>CA/CA INOPERATIVE ACCOUNTS/449</t>
  </si>
  <si>
    <t>SONTAKE VITTHAL NARAYAN</t>
  </si>
  <si>
    <t>CA/CA INOPERATIVE ACCOUNTS/451</t>
  </si>
  <si>
    <t>KOTE GANESH TOLAJI</t>
  </si>
  <si>
    <t>CA/CA INOPERATIVE ACCOUNTS/452</t>
  </si>
  <si>
    <t>PATHAN NAJIBKHAN SADULAKHAN</t>
  </si>
  <si>
    <t>CA/CA INOPERATIVE ACCOUNTS/459</t>
  </si>
  <si>
    <t>DALVI KISANRAO MUNJAJI</t>
  </si>
  <si>
    <t>CA/CA INOPERATIVE ACCOUNTS/460</t>
  </si>
  <si>
    <t>KADAM EKNATH RAJARAM</t>
  </si>
  <si>
    <t>CA/CA INOPERATIVE ACCOUNTS/462</t>
  </si>
  <si>
    <t>RAJEGORE MOTIRAM BAPUJI</t>
  </si>
  <si>
    <t>CA/CA INOPERATIVE ACCOUNTS/464</t>
  </si>
  <si>
    <t>BUDHAVANT PRALHAD ARJUNRAO</t>
  </si>
  <si>
    <t>CA/CA INOPERATIVE ACCOUNTS/465</t>
  </si>
  <si>
    <t>WALSE VINAIK AMRUTRAO</t>
  </si>
  <si>
    <t>CA/CA INOPERATIVE ACCOUNTS/466</t>
  </si>
  <si>
    <t>BHALERAO AMBADASRAO KISANRAO</t>
  </si>
  <si>
    <t>CA/CA INOPERATIVE ACCOUNTS/475</t>
  </si>
  <si>
    <t>BENDE SURESHARAO NARAYANRAO</t>
  </si>
  <si>
    <t>CA/CA INOPERATIVE ACCOUNTS/481</t>
  </si>
  <si>
    <t>SONTAKKE BABURAO EKNATHRAO</t>
  </si>
  <si>
    <t>CA/CA INOPERATIVE ACCOUNTS/486</t>
  </si>
  <si>
    <t>MORE HARIBHAU VISHAVANATH</t>
  </si>
  <si>
    <t>CA/CA INOPERATIVE ACCOUNTS/487</t>
  </si>
  <si>
    <t>KOTE SHYAMRAO SHANKARRAO</t>
  </si>
  <si>
    <t>CA/CA INOPERATIVE ACCOUNTS/501</t>
  </si>
  <si>
    <t>KADAM KUNDLIK VITTHALRAO</t>
  </si>
  <si>
    <t>CA/CA INOPERATIVE ACCOUNTS/505</t>
  </si>
  <si>
    <t>MAGAR KUDLIK JIJARAO</t>
  </si>
  <si>
    <t>CA/CA INOPERATIVE ACCOUNTS/508</t>
  </si>
  <si>
    <t>JAMARE SHANKAR GANPATI</t>
  </si>
  <si>
    <t>CA/CA INOPERATIVE ACCOUNTS/512</t>
  </si>
  <si>
    <t>KARAD BALASAHEB RAMRAO</t>
  </si>
  <si>
    <t>CA/CA INOPERATIVE ACCOUNTS/518</t>
  </si>
  <si>
    <t>BHOSALE AMRUTRAO SITARAM</t>
  </si>
  <si>
    <t>CA/CA INOPERATIVE ACCOUNTS/519</t>
  </si>
  <si>
    <t>SAWANT  BALASAHEB</t>
  </si>
  <si>
    <t>CA/CA INOPERATIVE ACCOUNTS/523</t>
  </si>
  <si>
    <t>DASHARATHE KAUNIKRAO MUNJAJI</t>
  </si>
  <si>
    <t>CA/CA INOPERATIVE ACCOUNTS/527</t>
  </si>
  <si>
    <t>CHAVAN BAPURAO DEVRAO</t>
  </si>
  <si>
    <t>CA/CA INOPERATIVE ACCOUNTS/529</t>
  </si>
  <si>
    <t>DASHE BALAJI KHEMAJI</t>
  </si>
  <si>
    <t>CA/CA INOPERATIVE ACCOUNTS/533</t>
  </si>
  <si>
    <t>KADAM BHAGAWAN VISHVANATH</t>
  </si>
  <si>
    <t>CA/CA INOPERATIVE ACCOUNTS/544</t>
  </si>
  <si>
    <t>NANDEDKAR BALAJI DIGAMBAR</t>
  </si>
  <si>
    <t>CA/CA INOPERATIVE ACCOUNTS/546</t>
  </si>
  <si>
    <t>PAWAR ASARAM DAGADUBA</t>
  </si>
  <si>
    <t>CA/CA INOPERATIVE ACCOUNTS/554</t>
  </si>
  <si>
    <t>KAWADE BABAN NARSINGH</t>
  </si>
  <si>
    <t>CA/CA INOPERATIVE ACCOUNTS/558</t>
  </si>
  <si>
    <t>YADHAV TUKARAM BAJIRAO</t>
  </si>
  <si>
    <t>CA/CA INOPERATIVE ACCOUNTS/560</t>
  </si>
  <si>
    <t>CHOWARE ANNA YADA</t>
  </si>
  <si>
    <t>CA/CA INOPERATIVE ACCOUNTS/561</t>
  </si>
  <si>
    <t>CHOWARE ABHIMAN SHREEPATI</t>
  </si>
  <si>
    <t>CA/CA INOPERATIVE ACCOUNTS/562</t>
  </si>
  <si>
    <t>TAMBE SHIVAJI AMBADAS</t>
  </si>
  <si>
    <t>CA/CA INOPERATIVE ACCOUNTS/568</t>
  </si>
  <si>
    <t>TAMBE MAHADEV NIVRUTI</t>
  </si>
  <si>
    <t>CA/CA INOPERATIVE ACCOUNTS/573</t>
  </si>
  <si>
    <t>TAMBE ADINATH VAIJENATH</t>
  </si>
  <si>
    <t>CA/CA INOPERATIVE ACCOUNTS/574</t>
  </si>
  <si>
    <t>DHUMARE MACHINDRA MURLIDHAR</t>
  </si>
  <si>
    <t>CA/CA INOPERATIVE ACCOUNTS/583</t>
  </si>
  <si>
    <t>SAWANT DHURAPAT GARIBA</t>
  </si>
  <si>
    <t>CA/CA INOPERATIVE ACCOUNTS/589</t>
  </si>
  <si>
    <t>TONDE BARIKRAO JYOTIBA</t>
  </si>
  <si>
    <t>CA/CA INOPERATIVE ACCOUNTS/600</t>
  </si>
  <si>
    <t>JADHAV DAMODHAR SHRIRANG</t>
  </si>
  <si>
    <t>CA/CA INOPERATIVE ACCOUNTS/603</t>
  </si>
  <si>
    <t>DHAS BABARAO BHIMRAO</t>
  </si>
  <si>
    <t>CA/CA INOPERATIVE ACCOUNTS/613</t>
  </si>
  <si>
    <t>JADHAV PANDURAMG TIKARAM</t>
  </si>
  <si>
    <t>CA/CA INOPERATIVE ACCOUNTS/615</t>
  </si>
  <si>
    <t>RATHOD RAMRAO HEMA</t>
  </si>
  <si>
    <t>CA/CA INOPERATIVE ACCOUNTS/620</t>
  </si>
  <si>
    <t>MALANDE TUKARAM PANDURANG</t>
  </si>
  <si>
    <t>CA/CA INOPERATIVE ACCOUNTS/646</t>
  </si>
  <si>
    <t>TAMBE PANDIT BHIMRAO</t>
  </si>
  <si>
    <t>CA/CA INOPERATIVE ACCOUNTS/654</t>
  </si>
  <si>
    <t>SY. NOOR SY.</t>
  </si>
  <si>
    <t>CA/CA INOPERATIVE ACCOUNTS/655</t>
  </si>
  <si>
    <t>PAWAR GOVIND RAMA</t>
  </si>
  <si>
    <t>CA/CA INOPERATIVE ACCOUNTS/656</t>
  </si>
  <si>
    <t>TODE BABASAHEB VAIJNATH</t>
  </si>
  <si>
    <t>CA/CA INOPERATIVE ACCOUNTS/659</t>
  </si>
  <si>
    <t>MUNDHE JANARDHAN SHAMRAO</t>
  </si>
  <si>
    <t>CA/CA INOPERATIVE ACCOUNTS/660</t>
  </si>
  <si>
    <t>CHOURE BIBISHAN RAOSAHEB</t>
  </si>
  <si>
    <t>CA/CA INOPERATIVE ACCOUNTS/672</t>
  </si>
  <si>
    <t>CHAVRE SADASHIV KHAND</t>
  </si>
  <si>
    <t>CA/CA INOPERATIVE ACCOUNTS/675</t>
  </si>
  <si>
    <t>PAWAR BANDU RAMRAO</t>
  </si>
  <si>
    <t>CA/CA INOPERATIVE ACCOUNTS/697</t>
  </si>
  <si>
    <t>RASHID KHAN ISMAIL</t>
  </si>
  <si>
    <t>CA/CA INOPERATIVE ACCOUNTS/699</t>
  </si>
  <si>
    <t>SK. ALLAUDDIN SK.NAJMODDIN</t>
  </si>
  <si>
    <t>CA/CA INOPERATIVE ACCOUNTS/701</t>
  </si>
  <si>
    <t>SONTAKKE GANESH NAGORAO</t>
  </si>
  <si>
    <t>CA/CA INOPERATIVE ACCOUNTS/702</t>
  </si>
  <si>
    <t>SHINDE RAOSAHEB SHAMRAO</t>
  </si>
  <si>
    <t>CA/CA INOPERATIVE ACCOUNTS/704</t>
  </si>
  <si>
    <t>RATHOD NARAYAN NAMDEV</t>
  </si>
  <si>
    <t>CA/CA INOPERATIVE ACCOUNTS/710</t>
  </si>
  <si>
    <t>MORE UTTAM RAMRAO</t>
  </si>
  <si>
    <t>CA/CA INOPERATIVE ACCOUNTS/711</t>
  </si>
  <si>
    <t>CHAVAN DATTA MOTIRAM</t>
  </si>
  <si>
    <t>CA/CA INOPERATIVE ACCOUNTS/713</t>
  </si>
  <si>
    <t>JADHAV VASANT HARIBHAU</t>
  </si>
  <si>
    <t>CA/CA INOPERATIVE ACCOUNTS/719</t>
  </si>
  <si>
    <t>RATHOD BAPURAO LALSING</t>
  </si>
  <si>
    <t>CA/CA INOPERATIVE ACCOUNTS/720</t>
  </si>
  <si>
    <t>RATHOD SHAMRAO MITTHU</t>
  </si>
  <si>
    <t>CA/CA INOPERATIVE ACCOUNTS/722</t>
  </si>
  <si>
    <t>RATHOD BHIVRAJ KHIRAJI</t>
  </si>
  <si>
    <t>CA/CA INOPERATIVE ACCOUNTS/728</t>
  </si>
  <si>
    <t>RATHOD SHANKAR PANDU</t>
  </si>
  <si>
    <t>CA/CA INOPERATIVE ACCOUNTS/729</t>
  </si>
  <si>
    <t>ADE SABU BANDU</t>
  </si>
  <si>
    <t>CA/CA INOPERATIVE ACCOUNTS/730</t>
  </si>
  <si>
    <t>RATHOD DHARMA BHUJA</t>
  </si>
  <si>
    <t>CA/CA INOPERATIVE ACCOUNTS/735</t>
  </si>
  <si>
    <t>NEMANE DATTA DHONDIBA</t>
  </si>
  <si>
    <t>CA/CA INOPERATIVE ACCOUNTS/739</t>
  </si>
  <si>
    <t>CHAPKE SADASHIV RAMKISHANRAO</t>
  </si>
  <si>
    <t>CA/CA INOPERATIVE ACCOUNTS/743</t>
  </si>
  <si>
    <t>CHAVAN UTTAM BABARAO</t>
  </si>
  <si>
    <t>CA/CA INOPERATIVE ACCOUNTS/745</t>
  </si>
  <si>
    <t>HEDGE RAMRAO MAROTRAO</t>
  </si>
  <si>
    <t>CA/CA INOPERATIVE ACCOUNTS/758</t>
  </si>
  <si>
    <t>KADAM NANASAHEB YADHAVRAO</t>
  </si>
  <si>
    <t>CA/CA INOPERATIVE ACCOUNTS/759</t>
  </si>
  <si>
    <t>SAVLE KHUSHALRAO DATTRAO</t>
  </si>
  <si>
    <t>CA/CA INOPERATIVE ACCOUNTS/761</t>
  </si>
  <si>
    <t>PAWAR WAGHU RAMLA</t>
  </si>
  <si>
    <t>CA/CA INOPERATIVE ACCOUNTS/764</t>
  </si>
  <si>
    <t>KADAM VITHAL NANASAHEB</t>
  </si>
  <si>
    <t>CA/CA INOPERATIVE ACCOUNTS/778</t>
  </si>
  <si>
    <t>MOHITE GANGADHAR KAMAJI</t>
  </si>
  <si>
    <t>CA/CA INOPERATIVE ACCOUNTS/788</t>
  </si>
  <si>
    <t>BHOSLE PRAKASH DATTRAO</t>
  </si>
  <si>
    <t>CA/CA INOPERATIVE ACCOUNTS/789</t>
  </si>
  <si>
    <t>A.MOHMAD  A.SULTAN</t>
  </si>
  <si>
    <t>CA/CA INOPERATIVE ACCOUNTS/791</t>
  </si>
  <si>
    <t>MOHMAD GOUS MOHMAD</t>
  </si>
  <si>
    <t>CA/CA INOPERATIVE ACCOUNTS/795</t>
  </si>
  <si>
    <t>SHELKE CHANDRABHAGABAI SADASHIV</t>
  </si>
  <si>
    <t>CA/CA INOPERATIVE ACCOUNTS/797</t>
  </si>
  <si>
    <t>KARPE RAMESH MAROTRAO</t>
  </si>
  <si>
    <t>CA/CA INOPERATIVE ACCOUNTS/803</t>
  </si>
  <si>
    <t>RATHOD PANJAB BANDU</t>
  </si>
  <si>
    <t>CA/CA INOPERATIVE ACCOUNTS/806</t>
  </si>
  <si>
    <t>PATHAN MOHMADKHAN CHANDKHAN</t>
  </si>
  <si>
    <t>CA/CA INOPERATIVE ACCOUNTS/807</t>
  </si>
  <si>
    <t>KHEDKAR JALANDAR R.</t>
  </si>
  <si>
    <t>CA/CA INOPERATIVE ACCOUNTS/808</t>
  </si>
  <si>
    <t>FEGDE DATTA NAGORAO</t>
  </si>
  <si>
    <t>CA/CA INOPERATIVE ACCOUNTS/810</t>
  </si>
  <si>
    <t>MURKYA SOW. HEMLATA</t>
  </si>
  <si>
    <t>CA/CA INOPERATIVE ACCOUNTS/812</t>
  </si>
  <si>
    <t>CHAVAN WAMAN KANIRAM</t>
  </si>
  <si>
    <t>CA/CA INOPERATIVE ACCOUNTS/816</t>
  </si>
  <si>
    <t>BHAGWAT SATYAPRAKASH GOPINATH</t>
  </si>
  <si>
    <t>CA/CA INOPERATIVE ACCOUNTS/817</t>
  </si>
  <si>
    <t>JAMDHADE NARAYAN MEGHAJI</t>
  </si>
  <si>
    <t>CA/CA INOPERATIVE ACCOUNTS/821</t>
  </si>
  <si>
    <t>PATANGE MUKESH BALASHEB</t>
  </si>
  <si>
    <t>CA/CA INOPERATIVE ACCOUNTS/824</t>
  </si>
  <si>
    <t>BHALERAO DEVANAND LAXMANRAO</t>
  </si>
  <si>
    <t>CA/CA INOPERATIVE ACCOUNTS/825</t>
  </si>
  <si>
    <t>SK.SHABBIR  SK.NOOR</t>
  </si>
  <si>
    <t>CA/CA INOPERATIVE ACCOUNTS/826</t>
  </si>
  <si>
    <t>FULPAGARE KAILASH YAMNAJI</t>
  </si>
  <si>
    <t>CA/CA INOPERATIVE ACCOUNTS/829</t>
  </si>
  <si>
    <t>JOGDAND TATERAO SAMBHAJI</t>
  </si>
  <si>
    <t>CA/CA INOPERATIVE ACCOUNTS/944</t>
  </si>
  <si>
    <t>JUMBDE LAXMAN SITARAM</t>
  </si>
  <si>
    <t>CA/CA INOPERATIVE ACCOUNTS/948</t>
  </si>
  <si>
    <t>KALE BABAN GANGARAM</t>
  </si>
  <si>
    <t>CA/CA INOPERATIVE ACCOUNTS/949</t>
  </si>
  <si>
    <t>CHAVAN MADHUKAR VITAHALRAO</t>
  </si>
  <si>
    <t>CA/CA INOPERATIVE ACCOUNTS/958</t>
  </si>
  <si>
    <t>BAGAL TULSIRAMJI HANWATRAO</t>
  </si>
  <si>
    <t>CA/CA INOPERATIVE ACCOUNTS/961</t>
  </si>
  <si>
    <t>KALDATE PURSHOTTAM JANARDHAN</t>
  </si>
  <si>
    <t>CA/CA INOPERATIVE ACCOUNTS/965</t>
  </si>
  <si>
    <t>KSHIRSAGAR DILIP RAMKISHAN</t>
  </si>
  <si>
    <t>CA/CA INOPERATIVE ACCOUNTS/966</t>
  </si>
  <si>
    <t>WAGHMARE SOW. MALTIBAI</t>
  </si>
  <si>
    <t>CA/CA INOPERATIVE ACCOUNTS/967</t>
  </si>
  <si>
    <t>WAGHMARE GANESH NIVRUTTIRAO</t>
  </si>
  <si>
    <t>CA/CA INOPERATIVE ACCOUNTS/969</t>
  </si>
  <si>
    <t>SAWANT KISHAN TOPAJI</t>
  </si>
  <si>
    <t>CA/CA INOPERATIVE ACCOUNTS/970</t>
  </si>
  <si>
    <t>BOKHARE BABURAO KONDJI</t>
  </si>
  <si>
    <t>CA/CA INOPERATIVE ACCOUNTS/971</t>
  </si>
  <si>
    <t>CHAVAN SAKHARAM TIKARAMJI</t>
  </si>
  <si>
    <t>CA/CA INOPERATIVE ACCOUNTS/972</t>
  </si>
  <si>
    <t>SOLANKHE CHANDRAKANT TUKARAMJI</t>
  </si>
  <si>
    <t>CA/CA INOPERATIVE ACCOUNTS/973</t>
  </si>
  <si>
    <t>FULZALKE VYANKATRAO TATERAO</t>
  </si>
  <si>
    <t>CA/CA INOPERATIVE ACCOUNTS/974</t>
  </si>
  <si>
    <t>YASHWANTE SAKHARAM SAMBHAJI</t>
  </si>
  <si>
    <t>CA/CA INOPERATIVE ACCOUNTS/975</t>
  </si>
  <si>
    <t>JAIN ABHAY TARACHAND</t>
  </si>
  <si>
    <t>CA/CA INOPERATIVE ACCOUNTS/976</t>
  </si>
  <si>
    <t>KALE DATTRAO SHAVJI</t>
  </si>
  <si>
    <t>CA/CA INOPERATIVE ACCOUNTS/978</t>
  </si>
  <si>
    <t>SHINDE VILAS DATTRAMJI</t>
  </si>
  <si>
    <t>CA/CA INOPERATIVE ACCOUNTS/979</t>
  </si>
  <si>
    <t>SHINDE SHUSHIL RAOSAHEB</t>
  </si>
  <si>
    <t>CA/CA INOPERATIVE ACCOUNTS/980</t>
  </si>
  <si>
    <t>NARWADE BABARAO MANEJI</t>
  </si>
  <si>
    <t>CA/CA INOPERATIVE ACCOUNTS/982</t>
  </si>
  <si>
    <t>CHAVAN NAGORAO KERBARAO</t>
  </si>
  <si>
    <t>CA/CA INOPERATIVE ACCOUNTS/983</t>
  </si>
  <si>
    <t>SONTKKE JAGANNATH NAGORAO</t>
  </si>
  <si>
    <t>CA/CA INOPERATIVE ACCOUNTS/984</t>
  </si>
  <si>
    <t>JADHAV NAMDEV MOTIRAM</t>
  </si>
  <si>
    <t>CA/CA INOPERATIVE ACCOUNTS/986</t>
  </si>
  <si>
    <t>GAIKWAD ANIL VITTHALRAO</t>
  </si>
  <si>
    <t>CA/CA INOPERATIVE ACCOUNTS/988</t>
  </si>
  <si>
    <t>CHOPADE SHIVAJI KRUSHNAAPPA</t>
  </si>
  <si>
    <t>CA/CA INOPERATIVE ACCOUNTS/990</t>
  </si>
  <si>
    <t>EKLARE SITARAMAPPA BABARAMAPPA</t>
  </si>
  <si>
    <t>CA/CA INOPERATIVE ACCOUNTS/992</t>
  </si>
  <si>
    <t>SOLANKE  NIVRUTI</t>
  </si>
  <si>
    <t>CA/CA INOPERATIVE ACCOUNTS/995</t>
  </si>
  <si>
    <t>LAVHANDE VIJAYKUMAR MANOHARRAO</t>
  </si>
  <si>
    <t>CA/CA INOPERATIVE ACCOUNTS/996</t>
  </si>
  <si>
    <t>THAKARE MANIKA NAROJI</t>
  </si>
  <si>
    <t>CA/CA INOPERATIVE ACCOUNTS/998</t>
  </si>
  <si>
    <t>SONTKKE SHIVAJI SAMBHAJI</t>
  </si>
  <si>
    <t>CA/CA INOPERATIVE ACCOUNTS/1000</t>
  </si>
  <si>
    <t>SHINDE UTTAMRAO BHAURAO</t>
  </si>
  <si>
    <t>CA/CA INOPERATIVE ACCOUNTS/1001</t>
  </si>
  <si>
    <t>JAISWAL YUVRAJ SHITALPRASAD</t>
  </si>
  <si>
    <t>CA/CA INOPERATIVE ACCOUNTS/1002</t>
  </si>
  <si>
    <t>JADHAV RAMDAS GNYANOBA</t>
  </si>
  <si>
    <t>CA/CA INOPERATIVE ACCOUNTS/1003</t>
  </si>
  <si>
    <t>NADARE TIKARAM VITHOBA</t>
  </si>
  <si>
    <t>CA/CA INOPERATIVE ACCOUNTS/1004</t>
  </si>
  <si>
    <t>BOKHARE RAMRAO BALIRAM</t>
  </si>
  <si>
    <t>CA/CA INOPERATIVE ACCOUNTS/1005</t>
  </si>
  <si>
    <t>SAINI GURUDEEPSINGH PRITAMSINGH</t>
  </si>
  <si>
    <t>CA/CA INOPERATIVE ACCOUNTS/1007</t>
  </si>
  <si>
    <t>BOKARE TANAJI DATTARAO</t>
  </si>
  <si>
    <t>CA/CA INOPERATIVE ACCOUNTS/1009</t>
  </si>
  <si>
    <t>HARBALE CHAMPATI SHESHERAO</t>
  </si>
  <si>
    <t>CA/CA INOPERATIVE ACCOUNTS/1010</t>
  </si>
  <si>
    <t>NARWADE UTTAMRAO BABARAO</t>
  </si>
  <si>
    <t>CA/CA INOPERATIVE ACCOUNTS/1011</t>
  </si>
  <si>
    <t>THOMBARE MAHADU SAKHARAM</t>
  </si>
  <si>
    <t>CA/CA INOPERATIVE ACCOUNTS/1012</t>
  </si>
  <si>
    <t>THOMBARE SAKHARAM LIMBAJI</t>
  </si>
  <si>
    <t>CA/CA INOPERATIVE ACCOUNTS/1013</t>
  </si>
  <si>
    <t>PATIL ASHOK GHYANSHYAM</t>
  </si>
  <si>
    <t>CA/CA INOPERATIVE ACCOUNTS/1014</t>
  </si>
  <si>
    <t>KADAM ASHOK TULSIRAM</t>
  </si>
  <si>
    <t>CA/CA INOPERATIVE ACCOUNTS/1017</t>
  </si>
  <si>
    <t>VASAMATKAR MAROTRAO NAGORAO</t>
  </si>
  <si>
    <t>CA/CA INOPERATIVE ACCOUNTS/1018</t>
  </si>
  <si>
    <t>SAWANT PRALHAD DEVRAO</t>
  </si>
  <si>
    <t>CA/CA INOPERATIVE ACCOUNTS/1019</t>
  </si>
  <si>
    <t>JADHAV SHREERANG SHYAMRAO</t>
  </si>
  <si>
    <t>CA/CA INOPERATIVE ACCOUNTS/1020</t>
  </si>
  <si>
    <t>JADHAV YADHAV BAHIRJI</t>
  </si>
  <si>
    <t>CA/CA INOPERATIVE ACCOUNTS/1022</t>
  </si>
  <si>
    <t>SAWARATE BHANUDAS MAHADJI</t>
  </si>
  <si>
    <t>CA/CA INOPERATIVE ACCOUNTS/1027</t>
  </si>
  <si>
    <t>CHOWARE PANDURANG VITTHAL</t>
  </si>
  <si>
    <t>CA/CA INOPERATIVE ACCOUNTS/1028</t>
  </si>
  <si>
    <t>FUNDE BHIMA MAROTI</t>
  </si>
  <si>
    <t>CA/CA INOPERATIVE ACCOUNTS/1029</t>
  </si>
  <si>
    <t>CHOWARE TUKARAM VITTHAL</t>
  </si>
  <si>
    <t>CA/CA INOPERATIVE ACCOUNTS/1030</t>
  </si>
  <si>
    <t>DUBBEWAR VISHNUPANT NARAYANRAO</t>
  </si>
  <si>
    <t>CA/CA INOPERATIVE ACCOUNTS/1031</t>
  </si>
  <si>
    <t>NARWADE NARAYAN ROHAJI</t>
  </si>
  <si>
    <t>CA/CA INOPERATIVE ACCOUNTS/1035</t>
  </si>
  <si>
    <t>RATHOD GHANU PANDU</t>
  </si>
  <si>
    <t>CA/CA INOPERATIVE ACCOUNTS/1038</t>
  </si>
  <si>
    <t>JADHAV SAKHARAM MAHUDU</t>
  </si>
  <si>
    <t>CA/CA INOPERATIVE ACCOUNTS/1039</t>
  </si>
  <si>
    <t>PAWAR NEMICHAND BALU</t>
  </si>
  <si>
    <t>CA/CA INOPERATIVE ACCOUNTS/1040</t>
  </si>
  <si>
    <t>BELE TUKARAMJI RAMJI</t>
  </si>
  <si>
    <t>CA/CA INOPERATIVE ACCOUNTS/1041</t>
  </si>
  <si>
    <t>RATHOD BHAGAWAN DIGAMBAR</t>
  </si>
  <si>
    <t>CA/CA INOPERATIVE ACCOUNTS/1042</t>
  </si>
  <si>
    <t>KAIT BHAGORAO APPARAO</t>
  </si>
  <si>
    <t>CA/CA INOPERATIVE ACCOUNTS/1044</t>
  </si>
  <si>
    <t>BIRGAD SITARAM YASAJI</t>
  </si>
  <si>
    <t>CA/CA INOPERATIVE ACCOUNTS/1046</t>
  </si>
  <si>
    <t>RATHOD NARAYAN DASU</t>
  </si>
  <si>
    <t>CA/CA INOPERATIVE ACCOUNTS/1052</t>
  </si>
  <si>
    <t>PAWAR NARSINGH HARLAL</t>
  </si>
  <si>
    <t>CA/CA INOPERATIVE ACCOUNTS/1053</t>
  </si>
  <si>
    <t>CHAVAN BABUSINGH GANU</t>
  </si>
  <si>
    <t>CA/CA INOPERATIVE ACCOUNTS/1054</t>
  </si>
  <si>
    <t>RATHOD PINTURAO NARAYAN</t>
  </si>
  <si>
    <t>CA/CA INOPERATIVE ACCOUNTS/1055</t>
  </si>
  <si>
    <t>BELE BALIRAM MAROTI</t>
  </si>
  <si>
    <t>CA/CA INOPERATIVE ACCOUNTS/1056</t>
  </si>
  <si>
    <t>RATHOD JAMBUVANT RAJU</t>
  </si>
  <si>
    <t>CA/CA INOPERATIVE ACCOUNTS/1057</t>
  </si>
  <si>
    <t>BELE SHALIKRAM MAROTI</t>
  </si>
  <si>
    <t>CA/CA INOPERATIVE ACCOUNTS/1058</t>
  </si>
  <si>
    <t>SHIRADE BHIKAJI SHANKAR</t>
  </si>
  <si>
    <t>CA/CA INOPERATIVE ACCOUNTS/1059</t>
  </si>
  <si>
    <t>SHIRADE MOTIRAM SHANKAR</t>
  </si>
  <si>
    <t>CA/CA INOPERATIVE ACCOUNTS/1061</t>
  </si>
  <si>
    <t>RATHOD MANGILAL SAWAI</t>
  </si>
  <si>
    <t>CA/CA INOPERATIVE ACCOUNTS/1062</t>
  </si>
  <si>
    <t>JADHAV TARACHAND AMRU</t>
  </si>
  <si>
    <t>CA/CA INOPERATIVE ACCOUNTS/1063</t>
  </si>
  <si>
    <t>BELE DATTARAM RAMJI</t>
  </si>
  <si>
    <t>CA/CA INOPERATIVE ACCOUNTS/1064</t>
  </si>
  <si>
    <t>BELE BABARAO RAMJI</t>
  </si>
  <si>
    <t>CA/CA INOPERATIVE ACCOUNTS/1065</t>
  </si>
  <si>
    <t>JADHAV DHONDIBA RAMA</t>
  </si>
  <si>
    <t>CA/CA INOPERATIVE ACCOUNTS/1067</t>
  </si>
  <si>
    <t>CHAVAN PANJAB NAMDEV</t>
  </si>
  <si>
    <t>CA/CA INOPERATIVE ACCOUNTS/1068</t>
  </si>
  <si>
    <t>PAWAR MANIK KABU</t>
  </si>
  <si>
    <t>CA/CA INOPERATIVE ACCOUNTS/1070</t>
  </si>
  <si>
    <t>RATHOD SUBHASH REWA</t>
  </si>
  <si>
    <t>CA/CA INOPERATIVE ACCOUNTS/1073</t>
  </si>
  <si>
    <t>RATHOD BANDU KALURAM</t>
  </si>
  <si>
    <t>CA/CA INOPERATIVE ACCOUNTS/1074</t>
  </si>
  <si>
    <t>CHAVAN RAMRAO VASARAM</t>
  </si>
  <si>
    <t>CA/CA INOPERATIVE ACCOUNTS/1075</t>
  </si>
  <si>
    <t>GAVHANE ARJUNA GHANKTA</t>
  </si>
  <si>
    <t>CA/CA INOPERATIVE ACCOUNTS/1076</t>
  </si>
  <si>
    <t>JADHAV PANDIT JETTA</t>
  </si>
  <si>
    <t>CA/CA INOPERATIVE ACCOUNTS/1077</t>
  </si>
  <si>
    <t>RATHOD ULHASH NARAYAN</t>
  </si>
  <si>
    <t>CA/CA INOPERATIVE ACCOUNTS/1080</t>
  </si>
  <si>
    <t>RATHOD NANDU JESSA</t>
  </si>
  <si>
    <t>CA/CA INOPERATIVE ACCOUNTS/1084</t>
  </si>
  <si>
    <t>RATHOD BALIRAM MANGU</t>
  </si>
  <si>
    <t>CA/CA INOPERATIVE ACCOUNTS/1085</t>
  </si>
  <si>
    <t>PAWAR RAMA SITARAM</t>
  </si>
  <si>
    <t>CA/CA INOPERATIVE ACCOUNTS/1086</t>
  </si>
  <si>
    <t>RATHOD PARSARAM TUKARAM</t>
  </si>
  <si>
    <t>CA/CA INOPERATIVE ACCOUNTS/1087</t>
  </si>
  <si>
    <t>RATHOD GOVINDA MANGU</t>
  </si>
  <si>
    <t>CA/CA INOPERATIVE ACCOUNTS/1088</t>
  </si>
  <si>
    <t>BELE PARASRAM MAROTI</t>
  </si>
  <si>
    <t>CA/CA INOPERATIVE ACCOUNTS/1089</t>
  </si>
  <si>
    <t>PAWAR FATU SITARAM</t>
  </si>
  <si>
    <t>CA/CA INOPERATIVE ACCOUNTS/1090</t>
  </si>
  <si>
    <t>RATHOD SHALIKRAM CHATARU</t>
  </si>
  <si>
    <t>CA/CA INOPERATIVE ACCOUNTS/1091</t>
  </si>
  <si>
    <t>RATHOD NILARAM BHIKA</t>
  </si>
  <si>
    <t>CA/CA INOPERATIVE ACCOUNTS/1093</t>
  </si>
  <si>
    <t>CHAVAN ULHAS SEWA</t>
  </si>
  <si>
    <t>CA/CA INOPERATIVE ACCOUNTS/1095</t>
  </si>
  <si>
    <t>CHAVAN VIJAY SHYAMRAO</t>
  </si>
  <si>
    <t>CA/CA INOPERATIVE ACCOUNTS/1096</t>
  </si>
  <si>
    <t>CHAVAN SHYAMRAO LALSINGH</t>
  </si>
  <si>
    <t>CA/CA INOPERATIVE ACCOUNTS/1098</t>
  </si>
  <si>
    <t>RATHOD BIBISAN BALU</t>
  </si>
  <si>
    <t>CA/CA INOPERATIVE ACCOUNTS/1099</t>
  </si>
  <si>
    <t>RATHOD PANDIT GANPATI</t>
  </si>
  <si>
    <t>CA/CA INOPERATIVE ACCOUNTS/1100</t>
  </si>
  <si>
    <t>RATHOD GANGADHAR GIRDHARI</t>
  </si>
  <si>
    <t>CA/CA INOPERATIVE ACCOUNTS/1103</t>
  </si>
  <si>
    <t>JADHAV ATMARAM DHUMA</t>
  </si>
  <si>
    <t>CA/CA INOPERATIVE ACCOUNTS/1105</t>
  </si>
  <si>
    <t>RATHOD SITARAM DASU</t>
  </si>
  <si>
    <t>CA/CA INOPERATIVE ACCOUNTS/1106</t>
  </si>
  <si>
    <t>RATHOD RAMJI TUKARAM</t>
  </si>
  <si>
    <t>CA/CA INOPERATIVE ACCOUNTS/1107</t>
  </si>
  <si>
    <t>JADHAV GOVIND GANPATI</t>
  </si>
  <si>
    <t>CA/CA INOPERATIVE ACCOUNTS/1108</t>
  </si>
  <si>
    <t>JADHAV HARILAL GANPATI</t>
  </si>
  <si>
    <t>CA/CA INOPERATIVE ACCOUNTS/1109</t>
  </si>
  <si>
    <t>KAIT LAXMAN APPARAO</t>
  </si>
  <si>
    <t>CA/CA INOPERATIVE ACCOUNTS/1110</t>
  </si>
  <si>
    <t>CHAVAN JAYVANTRAO SHYAMRAO</t>
  </si>
  <si>
    <t>CA/CA INOPERATIVE ACCOUNTS/1111</t>
  </si>
  <si>
    <t>DHAS BALU BABARAO</t>
  </si>
  <si>
    <t>CA/CA INOPERATIVE ACCOUNTS/1112</t>
  </si>
  <si>
    <t>DHAS MANIK SITARAM</t>
  </si>
  <si>
    <t>CA/CA INOPERATIVE ACCOUNTS/1113</t>
  </si>
  <si>
    <t>DHAS PRABHAKAR BABARAO</t>
  </si>
  <si>
    <t>CA/CA INOPERATIVE ACCOUNTS/1114</t>
  </si>
  <si>
    <t>SHENDE LAXMAN RAMBHAU</t>
  </si>
  <si>
    <t>CA/CA INOPERATIVE ACCOUNTS/1115</t>
  </si>
  <si>
    <t>CHAVAN MASAJI UTTAM</t>
  </si>
  <si>
    <t>CA/CA INOPERATIVE ACCOUNTS/1118</t>
  </si>
  <si>
    <t>RATHOD SHRAWAN DHANAJI</t>
  </si>
  <si>
    <t>CA/CA INOPERATIVE ACCOUNTS/1119</t>
  </si>
  <si>
    <t>CHAPAKE RANGNATH TATERAO</t>
  </si>
  <si>
    <t>CA/CA INOPERATIVE ACCOUNTS/1122</t>
  </si>
  <si>
    <t>RATHOD SHANKARRAO BHAURAO</t>
  </si>
  <si>
    <t>CA/CA INOPERATIVE ACCOUNTS/1123</t>
  </si>
  <si>
    <t>RATHOD MAHADEV NANU</t>
  </si>
  <si>
    <t>CA/CA INOPERATIVE ACCOUNTS/1126</t>
  </si>
  <si>
    <t>BELE LIMBAJI MAHADU</t>
  </si>
  <si>
    <t>CA/CA INOPERATIVE ACCOUNTS/1131</t>
  </si>
  <si>
    <t>HARBALE RAMPRASAD NAMDEV</t>
  </si>
  <si>
    <t>CA/CA INOPERATIVE ACCOUNTS/1135</t>
  </si>
  <si>
    <t>DHULE RAJARAM ASRUBA</t>
  </si>
  <si>
    <t>CA/CA INOPERATIVE ACCOUNTS/1136</t>
  </si>
  <si>
    <t>BHOSALE MARATRAO RAMJI</t>
  </si>
  <si>
    <t>CA/CA INOPERATIVE ACCOUNTS/1138</t>
  </si>
  <si>
    <t>HENDGE NARAYAN GANPATRAO</t>
  </si>
  <si>
    <t>CA/CA INOPERATIVE ACCOUNTS/1143</t>
  </si>
  <si>
    <t>BELE RAMKISHAN JALBAJI</t>
  </si>
  <si>
    <t>CA/CA INOPERATIVE ACCOUNTS/1146</t>
  </si>
  <si>
    <t>HATAGALE PRABHAKAR BHOJAJI</t>
  </si>
  <si>
    <t>CA/CA INOPERATIVE ACCOUNTS/1147</t>
  </si>
  <si>
    <t>VYAHARE KASHINATH GANGARAM</t>
  </si>
  <si>
    <t>CA/CA INOPERATIVE ACCOUNTS/1150</t>
  </si>
  <si>
    <t>RATHOD TUKARAM PANDURANG</t>
  </si>
  <si>
    <t>CA/CA INOPERATIVE ACCOUNTS/1158</t>
  </si>
  <si>
    <t>BELE KAILASH UKANDRAO</t>
  </si>
  <si>
    <t>CA/CA INOPERATIVE ACCOUNTS/1159</t>
  </si>
  <si>
    <t>JATALE SAJAN NAGORAO</t>
  </si>
  <si>
    <t>CA/CA INOPERATIVE ACCOUNTS/1160</t>
  </si>
  <si>
    <t>PAWAR NTTHU LALSINGH</t>
  </si>
  <si>
    <t>CA/CA INOPERATIVE ACCOUNTS/1162</t>
  </si>
  <si>
    <t>RATHOD UTTAM MANGU</t>
  </si>
  <si>
    <t>CA/CA INOPERATIVE ACCOUNTS/1164</t>
  </si>
  <si>
    <t>RATHOD GOPICHAND LODBA</t>
  </si>
  <si>
    <t>CA/CA INOPERATIVE ACCOUNTS/1166</t>
  </si>
  <si>
    <t>RATHOD RAMBHAU KANIRAM</t>
  </si>
  <si>
    <t>CA/CA INOPERATIVE ACCOUNTS/1168</t>
  </si>
  <si>
    <t>RATHOD KISAN SOMLA</t>
  </si>
  <si>
    <t>CA/CA INOPERATIVE ACCOUNTS/1169</t>
  </si>
  <si>
    <t>HAKE SAHEBRAO SHANKAR</t>
  </si>
  <si>
    <t>CA/CA INOPERATIVE ACCOUNTS/1170</t>
  </si>
  <si>
    <t>ADE MADAN BHILA</t>
  </si>
  <si>
    <t>CA/CA INOPERATIVE ACCOUNTS/1171</t>
  </si>
  <si>
    <t>PAWAR NARAYAN MOTIRAM</t>
  </si>
  <si>
    <t>CA/CA INOPERATIVE ACCOUNTS/1172</t>
  </si>
  <si>
    <t>JADHAV BHAGAWAN SHIVRAM</t>
  </si>
  <si>
    <t>CA/CA INOPERATIVE ACCOUNTS/1173</t>
  </si>
  <si>
    <t>RATHOD MADHUKAR CHATRU</t>
  </si>
  <si>
    <t>CA/CA INOPERATIVE ACCOUNTS/1176</t>
  </si>
  <si>
    <t>BAWALE VAIJANATH SHANKARSA</t>
  </si>
  <si>
    <t>CA/CA INOPERATIVE ACCOUNTS/1178</t>
  </si>
  <si>
    <t>MARKAD SHANKAR SHYAMRAO</t>
  </si>
  <si>
    <t>CA/CA INOPERATIVE ACCOUNTS/1179</t>
  </si>
  <si>
    <t>RATHOD DEVIDAS DHARMA</t>
  </si>
  <si>
    <t>CA/CA INOPERATIVE ACCOUNTS/1181</t>
  </si>
  <si>
    <t>KALE PRAMOD KONDIBARAO</t>
  </si>
  <si>
    <t>CA/CA INOPERATIVE ACCOUNTS/1182</t>
  </si>
  <si>
    <t>RATHOD GOVIND RATANA</t>
  </si>
  <si>
    <t>CA/CA INOPERATIVE ACCOUNTS/1184</t>
  </si>
  <si>
    <t>BHALERAO PRABHAKAR SANTOBA</t>
  </si>
  <si>
    <t>CA/CA INOPERATIVE ACCOUNTS/1185</t>
  </si>
  <si>
    <t>RATHOD MANGILAL KESHAV</t>
  </si>
  <si>
    <t>CA/CA INOPERATIVE ACCOUNTS/1187</t>
  </si>
  <si>
    <t>AVAHAD PRAKASH SANTRAM</t>
  </si>
  <si>
    <t>CA/CA INOPERATIVE ACCOUNTS/1189</t>
  </si>
  <si>
    <t>RAJGURU KONDIBA SAMBHAJI</t>
  </si>
  <si>
    <t>CA/CA INOPERATIVE ACCOUNTS/1190</t>
  </si>
  <si>
    <t>ZUNZURDE RAMKISHANRAO BHIMRAO</t>
  </si>
  <si>
    <t>CA/CA INOPERATIVE ACCOUNTS/1191</t>
  </si>
  <si>
    <t>WAYWALE NARHARI LAXMAN</t>
  </si>
  <si>
    <t>CA/CA INOPERATIVE ACCOUNTS/1192</t>
  </si>
  <si>
    <t>CHAVAN SOPANRAO RAMRAO</t>
  </si>
  <si>
    <t>CA/CA INOPERATIVE ACCOUNTS/1194</t>
  </si>
  <si>
    <t>RATHOD MOHAN KASHIRAM</t>
  </si>
  <si>
    <t>CA/CA INOPERATIVE ACCOUNTS/1195</t>
  </si>
  <si>
    <t>AMBHORE SHIVAJI VITHALRAO</t>
  </si>
  <si>
    <t>CA/CA INOPERATIVE ACCOUNTS/1196</t>
  </si>
  <si>
    <t>SHEGUKAR SHSHIKANT RAMRAO</t>
  </si>
  <si>
    <t>CA/CA INOPERATIVE ACCOUNTS/1197</t>
  </si>
  <si>
    <t>BHALERAO SHIVAJI NAMDEVRAO</t>
  </si>
  <si>
    <t>CA/CA INOPERATIVE ACCOUNTS/1200</t>
  </si>
  <si>
    <t>JADHAV RESHMAJI VISHVNATHRAO</t>
  </si>
  <si>
    <t>CA/CA INOPERATIVE ACCOUNTS/1202</t>
  </si>
  <si>
    <t>SAINI MAHENDRASING SUVARNASING</t>
  </si>
  <si>
    <t>CA/CA INOPERATIVE ACCOUNTS/1204</t>
  </si>
  <si>
    <t>DAKHORE SAMBHAJI GANGARAM</t>
  </si>
  <si>
    <t>CA/CA INOPERATIVE ACCOUNTS/1205</t>
  </si>
  <si>
    <t>HARBALE MAROTI RAMRAO</t>
  </si>
  <si>
    <t>CA/CA INOPERATIVE ACCOUNTS/1206</t>
  </si>
  <si>
    <t>KHANDARE SHAMRAO SAMBHAJI</t>
  </si>
  <si>
    <t>CA/CA INOPERATIVE ACCOUNTS/1209</t>
  </si>
  <si>
    <t>GAWLI YOGAJI KASHINATHRAO</t>
  </si>
  <si>
    <t>CA/CA INOPERATIVE ACCOUNTS/1210</t>
  </si>
  <si>
    <t>KADAM ASHOK DEVJI</t>
  </si>
  <si>
    <t>CA/CA INOPERATIVE ACCOUNTS/1211</t>
  </si>
  <si>
    <t>CHAVAN ULHAS RAMA</t>
  </si>
  <si>
    <t>CA/CA INOPERATIVE ACCOUNTS/1213</t>
  </si>
  <si>
    <t>POLE DHONDBARAO FAKIRRAO</t>
  </si>
  <si>
    <t>CA/CA INOPERATIVE ACCOUNTS/1214</t>
  </si>
  <si>
    <t>FIROJKHAN  YAKUBKHAN</t>
  </si>
  <si>
    <t>CA/CA INOPERATIVE ACCOUNTS/1215</t>
  </si>
  <si>
    <t>CHANDEL GOPALRAO SHANKARRAO</t>
  </si>
  <si>
    <t>CA/CA INOPERATIVE ACCOUNTS/1220</t>
  </si>
  <si>
    <t>HALGE BABARAO DHONDIBA</t>
  </si>
  <si>
    <t>CA/CA INOPERATIVE ACCOUNTS/1221</t>
  </si>
  <si>
    <t>AMBHORE MUNJAJI SHESHRAO</t>
  </si>
  <si>
    <t>CA/CA INOPERATIVE ACCOUNTS/1222</t>
  </si>
  <si>
    <t>KADAM TUKARAM KISHANRAO</t>
  </si>
  <si>
    <t>CA/CA INOPERATIVE ACCOUNTS/1224</t>
  </si>
  <si>
    <t>INGOLE ASHOK HIRAMAN</t>
  </si>
  <si>
    <t>CA/CA INOPERATIVE ACCOUNTS/1225</t>
  </si>
  <si>
    <t>NADRE KASHINATH GANGARAM</t>
  </si>
  <si>
    <t>CA/CA SOC/1</t>
  </si>
  <si>
    <t>AUNDHA NAGNATH TALUKA</t>
  </si>
  <si>
    <t>CA/GEN/13</t>
  </si>
  <si>
    <t>SHREE SARSWATI KAPAD</t>
  </si>
  <si>
    <t>CA/GEN/18</t>
  </si>
  <si>
    <t>SHREE KURHE MUNJAJI</t>
  </si>
  <si>
    <t>CA/GEN/128</t>
  </si>
  <si>
    <t>VIBHUTE LAXMANAPPA GAURAPPA</t>
  </si>
  <si>
    <t>CA/GEN/192</t>
  </si>
  <si>
    <t>MS.GAJANAN  CONTRACATION</t>
  </si>
  <si>
    <t>CA/GEN/216</t>
  </si>
  <si>
    <t>AYSHER NAVINCHAND MURARJI</t>
  </si>
  <si>
    <t>CA/GEN/221</t>
  </si>
  <si>
    <t>NEW AJANTHA FOTO</t>
  </si>
  <si>
    <t>CA/GEN/228</t>
  </si>
  <si>
    <t>LAXMI S.T.D.P.C.O.FAX ZEROX</t>
  </si>
  <si>
    <t>CA/GEN/374</t>
  </si>
  <si>
    <t>KADAM LAXMAN GANESHRAO</t>
  </si>
  <si>
    <t>JawalaBazar Branch Grand Total</t>
  </si>
  <si>
    <t>Jintur Branch</t>
  </si>
  <si>
    <t>jintur</t>
  </si>
  <si>
    <t>CA/GEN/545</t>
  </si>
  <si>
    <t>KASHIRAM BAGIRATH ZAWAR</t>
  </si>
  <si>
    <t>CA-GEN</t>
  </si>
  <si>
    <t>SB/GEN/3801</t>
  </si>
  <si>
    <t>MITKARI CHANDRASHEKHAR BHAGAPPA</t>
  </si>
  <si>
    <t>SB-GEN</t>
  </si>
  <si>
    <t>SB/GEN/4391</t>
  </si>
  <si>
    <t>JADHAV LAKHUJI BHAGWANRAO</t>
  </si>
  <si>
    <t>SB/GEN/4566</t>
  </si>
  <si>
    <t>JADHAV MUNJAJI VITHOBA</t>
  </si>
  <si>
    <t>SB/GEN/4772</t>
  </si>
  <si>
    <t>KANKUTE VITTHAL RAGHOJI</t>
  </si>
  <si>
    <t>SB/GEN/51</t>
  </si>
  <si>
    <t>BALLAMKHANE MIRA RAMDAS</t>
  </si>
  <si>
    <t>SB/GEN/115</t>
  </si>
  <si>
    <t>KOKADWAR DILIP HARIBHAU</t>
  </si>
  <si>
    <t>SB/GEN/2145</t>
  </si>
  <si>
    <t>CHIDRAWAR JAGNNATH MADHAVRAO</t>
  </si>
  <si>
    <t>SB/GEN/3749</t>
  </si>
  <si>
    <t>NIRVAL MAHANANDA ABASAHEB</t>
  </si>
  <si>
    <t xml:space="preserve"> JINTUR BR</t>
  </si>
  <si>
    <t>Branchid</t>
  </si>
  <si>
    <t>Jintur</t>
  </si>
  <si>
    <t>SB/GEN/1083</t>
  </si>
  <si>
    <t>BHALERAO CHANDRAKALA ANANDRAO</t>
  </si>
  <si>
    <t>SB/GEN/4322</t>
  </si>
  <si>
    <t>KOKADWAR MADHVI BHARAT</t>
  </si>
  <si>
    <t>Jintur Branch Interest Total</t>
  </si>
  <si>
    <t>Jintur Branch Grand Total</t>
  </si>
  <si>
    <t>Deulgaon Raja Branch</t>
  </si>
  <si>
    <t>DeulGaonRaja</t>
  </si>
  <si>
    <t>GHUBDE BABSAHEB LAXMAN</t>
  </si>
  <si>
    <t>SB/GEN/1478</t>
  </si>
  <si>
    <t>BOBDE RAMRAO BHIVSAN</t>
  </si>
  <si>
    <t>SB/GEN/1633</t>
  </si>
  <si>
    <t>PABLE SURESH LAXMAN</t>
  </si>
  <si>
    <t>SB/GEN/1690</t>
  </si>
  <si>
    <t>KHANDARE MEENA BADRI</t>
  </si>
  <si>
    <t>SB/GEN/2409</t>
  </si>
  <si>
    <t>TIDKE BHAGWAN DASHRATH</t>
  </si>
  <si>
    <t>SB/GEN/2792</t>
  </si>
  <si>
    <t>FULLARE GOPINATH BHAGAJI</t>
  </si>
  <si>
    <t>DeulgaonRaja Branch</t>
  </si>
  <si>
    <t>SB/GEN/674</t>
  </si>
  <si>
    <t>KHAVNE  PRALHAD</t>
  </si>
  <si>
    <t>SB/GEN/1667</t>
  </si>
  <si>
    <t>SAWDE SALIKRAM UTTAM</t>
  </si>
  <si>
    <t>KHEDKAR DYANDEO TUKARAM</t>
  </si>
  <si>
    <t>SB/GEN/3107</t>
  </si>
  <si>
    <t>SUROSHE PERMESHWAR TOTARAM</t>
  </si>
  <si>
    <t>SB/GEN/3504</t>
  </si>
  <si>
    <t>GIRAM BAPURAO SAHEBRAO</t>
  </si>
  <si>
    <t>SB/GEN/3694</t>
  </si>
  <si>
    <t>SHRMA SOW. RUPALI</t>
  </si>
  <si>
    <t>Deulgaonraja Branch Grand Total</t>
  </si>
  <si>
    <t>Mantha Branch</t>
  </si>
  <si>
    <t>Mantha</t>
  </si>
  <si>
    <t>SB/GEN/213</t>
  </si>
  <si>
    <t>PUNEKAR SAHEBRAO GOVINDRAO</t>
  </si>
  <si>
    <t>SB/GEN/321</t>
  </si>
  <si>
    <t>WAYSE HARIBHAU JYOTIRAM</t>
  </si>
  <si>
    <t>CHAVAL UDDHAV BHUJANGRAO</t>
  </si>
  <si>
    <t>SB/GEN/573</t>
  </si>
  <si>
    <t>TELI KAILASHCHAND PYARECHAND</t>
  </si>
  <si>
    <t>SB/GEN/867</t>
  </si>
  <si>
    <t>SHENDAGE WAMAN GIRJAJI</t>
  </si>
  <si>
    <t>SB/GEN/2141</t>
  </si>
  <si>
    <t>KALANE RAJEBHAU KESHAVRAO</t>
  </si>
  <si>
    <t>SB/GEN/2144</t>
  </si>
  <si>
    <t>PATHAN SIKANDARKHAN GULABKHAN</t>
  </si>
  <si>
    <t>SK.RABBANI  SK.BUDAN</t>
  </si>
  <si>
    <t>SB/GEN/2150</t>
  </si>
  <si>
    <t>WAGHAMARE SOW PARVATI</t>
  </si>
  <si>
    <t>SB/GEN/2026</t>
  </si>
  <si>
    <t>PRADHAN PRASAD PANDITRAO</t>
  </si>
  <si>
    <t>SB/GEN/2104</t>
  </si>
  <si>
    <t>BHALERAO SHESHRAO HARIBHAU</t>
  </si>
  <si>
    <t>SB/GEN/2108</t>
  </si>
  <si>
    <t>BAGAL RUKHMINBAI NARAYAN</t>
  </si>
  <si>
    <t>SB/GEN/2112</t>
  </si>
  <si>
    <t>LATORIYA VINOD RAMESHWARJI</t>
  </si>
  <si>
    <t>SB/GEN/2123</t>
  </si>
  <si>
    <t>KAKADE DNYANDEV NAMDEV</t>
  </si>
  <si>
    <t>SB/GEN/2130</t>
  </si>
  <si>
    <t>PUNEKAR SOW VIMLABAI</t>
  </si>
  <si>
    <t>RATHOD RAMBHAU SAWAIRAM</t>
  </si>
  <si>
    <t>SB/GEN/1490</t>
  </si>
  <si>
    <t>DHOOT JAIRAM BHAGWANDAS</t>
  </si>
  <si>
    <t>AWACHAR ANKUSH KUNDLIKRAO</t>
  </si>
  <si>
    <t>SB/GEN/1867</t>
  </si>
  <si>
    <t>GHODAKE TUKARAM BABASAHEB</t>
  </si>
  <si>
    <t>SB/GEN/1891</t>
  </si>
  <si>
    <t>POHEKAR JANARDHAN UTTAM</t>
  </si>
  <si>
    <t>SB/GEN/2095</t>
  </si>
  <si>
    <t>JOSHI NARAYAN HARIRAMJI</t>
  </si>
  <si>
    <t>SB/GEN/2106</t>
  </si>
  <si>
    <t>SUBHASH JIJABHAU DEVHADE</t>
  </si>
  <si>
    <t>Mantha Branch Grand Total</t>
  </si>
  <si>
    <t>Jalna Branch</t>
  </si>
  <si>
    <t>Jalna</t>
  </si>
  <si>
    <t>CA/GEN/292</t>
  </si>
  <si>
    <t>VYANKATESHWAR AGENCIES</t>
  </si>
  <si>
    <t>CA-GENERAL</t>
  </si>
  <si>
    <t>SB/GEN/100</t>
  </si>
  <si>
    <t>WAGH PRALHAD SHESHRAO</t>
  </si>
  <si>
    <t>SB/GEN/2952</t>
  </si>
  <si>
    <t>AVHAD RAVIRAJ JANARDHAN</t>
  </si>
  <si>
    <t>SB/GEN/2985</t>
  </si>
  <si>
    <t>KUHIRE RAJU SAHEBRAO</t>
  </si>
  <si>
    <t>SB/GEN/2994</t>
  </si>
  <si>
    <t>LODHA NAWALCHAND MANIKCHAND</t>
  </si>
  <si>
    <t>Jalna Branch Grand Total</t>
  </si>
  <si>
    <t>Akola Branch</t>
  </si>
  <si>
    <t>Akola</t>
  </si>
  <si>
    <t>SB/GEN/118</t>
  </si>
  <si>
    <t>RATHI NARESH DAMODARDAS</t>
  </si>
  <si>
    <t>SB/GEN/540</t>
  </si>
  <si>
    <t>RATHI SHARAD VALLABHDASJI</t>
  </si>
  <si>
    <t>SB/GEN/544</t>
  </si>
  <si>
    <t>PANPILIYA SHYAMSUNDER KHEMLALJI</t>
  </si>
  <si>
    <t>SB/GEN/586</t>
  </si>
  <si>
    <t>ZAPARDE SANJAY MADHUSUDAN</t>
  </si>
  <si>
    <t>JAGMALANI VARSHA MANOJKUMAR</t>
  </si>
  <si>
    <t>GURBANI KRITIKA CHANDRAPAL</t>
  </si>
  <si>
    <t>SB/GEN/909</t>
  </si>
  <si>
    <t>MALPANI HARISH MANIKCHAND</t>
  </si>
  <si>
    <t>CHAVAN MAHESH SHANKARRAO</t>
  </si>
  <si>
    <t>WANKHEDE SUKHDEO PUNDALIKRAO</t>
  </si>
  <si>
    <t>SB/GEN/1844</t>
  </si>
  <si>
    <t>INGOLE NARAYAN MAROTI</t>
  </si>
  <si>
    <t>SB/GEN/1859</t>
  </si>
  <si>
    <t>SHIRSAT SHESHRAO SADASHIV</t>
  </si>
  <si>
    <t>SB/GEN/1932</t>
  </si>
  <si>
    <t>BAGDE PARVATI BHASKAR</t>
  </si>
  <si>
    <t>SB/GEN/1978</t>
  </si>
  <si>
    <t>THE CHEMIST URBAN</t>
  </si>
  <si>
    <t>CA/GEN/890</t>
  </si>
  <si>
    <t>GANPAT TRADING COMPANY</t>
  </si>
  <si>
    <t>SB/GEN/748</t>
  </si>
  <si>
    <t>SHARMA SHYAMSUNDAR MOHHANLAL</t>
  </si>
  <si>
    <t>SB/GEN/2052</t>
  </si>
  <si>
    <t>SHINDE DATTRAO SAHEBRAO</t>
  </si>
  <si>
    <t>SB/GEN/2238</t>
  </si>
  <si>
    <t>IRSHAD ALI AKHTAR</t>
  </si>
  <si>
    <t>SB/GEN/2378</t>
  </si>
  <si>
    <t>KADAM GAJANAND ANANTRAO</t>
  </si>
  <si>
    <t>SB/GEN/2381</t>
  </si>
  <si>
    <t>SAHANI JAYASHREE NITEEN</t>
  </si>
  <si>
    <t>SB/GEN/2387</t>
  </si>
  <si>
    <t>MOHD TANVEER ANSARI</t>
  </si>
  <si>
    <t>SB/GEN/2393</t>
  </si>
  <si>
    <t>DHALE SANDEEP MAHADEVRAO</t>
  </si>
  <si>
    <t>Jalna Branch Interest Total</t>
  </si>
  <si>
    <t>Nanded Branch</t>
  </si>
  <si>
    <t>Nanded</t>
  </si>
  <si>
    <t>CA/CA SOC/6</t>
  </si>
  <si>
    <t>AAI TULJABHAVANI SEVA BHAVI S</t>
  </si>
  <si>
    <t>SOCIETIES CURRENT DEPOSIT</t>
  </si>
  <si>
    <t>Pandharkawada Branch</t>
  </si>
  <si>
    <t>PKD</t>
  </si>
  <si>
    <t>SB/GEN/28</t>
  </si>
  <si>
    <t>PATIL KISHOR RAMRAO</t>
  </si>
  <si>
    <t>SB/GEN/1085</t>
  </si>
  <si>
    <t>BUDHEWAR NARAYAN MAROTRAO</t>
  </si>
  <si>
    <t>SB/GEN/1180</t>
  </si>
  <si>
    <t>GEDAM CHARANDAS NANAJI</t>
  </si>
  <si>
    <t>SB/GEN/1381</t>
  </si>
  <si>
    <t>ATRAM NAGO POTU</t>
  </si>
  <si>
    <t>SB/GEN/1472</t>
  </si>
  <si>
    <t>MADAVI VITTHAL PUNAJI</t>
  </si>
  <si>
    <t>SB/GEN/457</t>
  </si>
  <si>
    <t>KURANA SUDESHDEVI NAMSUNDERJI</t>
  </si>
  <si>
    <t>SB/GEN/969</t>
  </si>
  <si>
    <t>JIDDEWAR RUSHIKESH SHALIGRAM</t>
  </si>
  <si>
    <t>SB/GEN/1031</t>
  </si>
  <si>
    <t>GILANI AKBAR AMILALI</t>
  </si>
  <si>
    <t>SB/GEN/1182</t>
  </si>
  <si>
    <t>NELLAWAR NARSINGHRAO RAMLU</t>
  </si>
  <si>
    <t>SB/GEN/1340</t>
  </si>
  <si>
    <t>JAISWAL HARDEVLAL BULALI</t>
  </si>
  <si>
    <t>SB/GEN/1527</t>
  </si>
  <si>
    <t>DESHMUKH NILESH JAYWANTHRAO.</t>
  </si>
  <si>
    <t>SB/GEN/1613</t>
  </si>
  <si>
    <t>JADHAV KISHOR SHYAMRAO.</t>
  </si>
  <si>
    <t>Pandharkawada Branch Grand Total</t>
  </si>
  <si>
    <t>Dharmabad Branch</t>
  </si>
  <si>
    <t>Dharmabad</t>
  </si>
  <si>
    <t>SB/GEN/132</t>
  </si>
  <si>
    <t>ABDUL RAJAK ABDUL SATTAR</t>
  </si>
  <si>
    <t>SB/GEN/463</t>
  </si>
  <si>
    <t>TUMBARPHALE KU. SUNITA BHAURAO</t>
  </si>
  <si>
    <t>Selu Branch</t>
  </si>
  <si>
    <t>Selu</t>
  </si>
  <si>
    <t>SB/GEN/533</t>
  </si>
  <si>
    <t>DASKHEDKAR MOHANRAO MADHUSUDANRAO</t>
  </si>
  <si>
    <t>SB/GEN/1108</t>
  </si>
  <si>
    <t>SYEED AYUB SYEED</t>
  </si>
  <si>
    <t>SB/GEN/1154</t>
  </si>
  <si>
    <t>PANPATTE PRAKASH BHAGOJI</t>
  </si>
  <si>
    <t>SB/GEN/1294</t>
  </si>
  <si>
    <t>KAKDE SOW SEEMA</t>
  </si>
  <si>
    <t>SB/GEN/1297</t>
  </si>
  <si>
    <t>MALKANI PRADEEP LALCHAND</t>
  </si>
  <si>
    <t>SB/GEN/1298</t>
  </si>
  <si>
    <t>SHAIK KOUSAR UMAR</t>
  </si>
  <si>
    <t>SELU</t>
  </si>
  <si>
    <t>SB 560</t>
  </si>
  <si>
    <t>BHULANGE AVINASH RAMESH</t>
  </si>
  <si>
    <t>04.10.2004</t>
  </si>
  <si>
    <t>SB-628</t>
  </si>
  <si>
    <t>FARUKI MOHIDDIN RAFIADD</t>
  </si>
  <si>
    <t>05.10.2004</t>
  </si>
  <si>
    <t>SB-1252</t>
  </si>
  <si>
    <t>GAIKWAD SMT GOKARNA</t>
  </si>
  <si>
    <t>19.10.2004</t>
  </si>
  <si>
    <t>Selu Branch Grand Total</t>
  </si>
  <si>
    <t>Bori Branch</t>
  </si>
  <si>
    <t>Bori</t>
  </si>
  <si>
    <t>AGHAV SANDIP HARIBHAV</t>
  </si>
  <si>
    <t>Degloor Branch</t>
  </si>
  <si>
    <t>Deglur</t>
  </si>
  <si>
    <t>SB/GEN/161</t>
  </si>
  <si>
    <t>JADHAV MADHAVRAO VENKATRAO</t>
  </si>
  <si>
    <t>SB/GEN/164</t>
  </si>
  <si>
    <t>BODKE RAMA LALU</t>
  </si>
  <si>
    <t>SB/GEN/336</t>
  </si>
  <si>
    <t>DESHPANDE UDAY KAMALAKAR  SMT GEETABAI</t>
  </si>
  <si>
    <t>SB/GEN/653</t>
  </si>
  <si>
    <t>NANDUSHEKAR VIJAY BAPUSAHEH</t>
  </si>
  <si>
    <t>GUPTA SUNIL RAMESHWAR .</t>
  </si>
  <si>
    <t>SB/GEN/1092</t>
  </si>
  <si>
    <t>SHAIKH AFROJ NIJAMODDIN</t>
  </si>
  <si>
    <t>THADKE EKNATH VENKATRAO</t>
  </si>
  <si>
    <t>Degloor Branch Grand Total</t>
  </si>
  <si>
    <t>Hadgaon Branch</t>
  </si>
  <si>
    <t>Hadgaon</t>
  </si>
  <si>
    <t>SB/GEN/156</t>
  </si>
  <si>
    <t>GAIKWAD RANGRAO PARSHURAM</t>
  </si>
  <si>
    <t>SB/GEN/566</t>
  </si>
  <si>
    <t>BHADORIYA NARSING RATANSINGH</t>
  </si>
  <si>
    <t>SB/GEN/701</t>
  </si>
  <si>
    <t>HANEGAVE GIRIDHAR VITTHALRAO</t>
  </si>
  <si>
    <t>Bhaisa Branch</t>
  </si>
  <si>
    <t>Bhaisa</t>
  </si>
  <si>
    <t>SB/GEN/225</t>
  </si>
  <si>
    <t>K. SHANKER SO</t>
  </si>
  <si>
    <t>SB/GEN/232</t>
  </si>
  <si>
    <t>KODOOR KAMALA WO</t>
  </si>
  <si>
    <t>SB/GEN/233</t>
  </si>
  <si>
    <t>ADEPOLLA VIJAY PRAKASH</t>
  </si>
  <si>
    <t>SB/GEN/235</t>
  </si>
  <si>
    <t>SUJATHA DO POSHETTY</t>
  </si>
  <si>
    <t>SB/GEN/257</t>
  </si>
  <si>
    <t>SAINATH SAYANNA ADPOD</t>
  </si>
  <si>
    <t>SB/GEN/259</t>
  </si>
  <si>
    <t>MD.RAFEEQUEUDDIN SO MUNERUDDIN</t>
  </si>
  <si>
    <t>SB/GEN/263</t>
  </si>
  <si>
    <t>GANGAVVA CHILKA DO</t>
  </si>
  <si>
    <t>GANGAMANI WO NARSAIAH</t>
  </si>
  <si>
    <t>SB/GEN/301</t>
  </si>
  <si>
    <t>M.MOHAN SO SHANKAR</t>
  </si>
  <si>
    <t>SB/GEN/309</t>
  </si>
  <si>
    <t>PAWAR DATTAHARI SO</t>
  </si>
  <si>
    <t>SB/GEN/341</t>
  </si>
  <si>
    <t>B.MAHENDRA SO B.GANGADHAR</t>
  </si>
  <si>
    <t>CHAVAN GULAB SO</t>
  </si>
  <si>
    <t>SB/GEN/390</t>
  </si>
  <si>
    <t>SUTHREYA LAXMI BAI</t>
  </si>
  <si>
    <t>SB/GEN/397</t>
  </si>
  <si>
    <t>ABDUL REHMAN SO</t>
  </si>
  <si>
    <t>KONDUROLLA BHOJAVVA KOMRAJI</t>
  </si>
  <si>
    <t>VATTAMWAR GANGADHAR SO</t>
  </si>
  <si>
    <t>SB/GEN/420</t>
  </si>
  <si>
    <t>AMRUTH RAO SO</t>
  </si>
  <si>
    <t>SB/GEN/452</t>
  </si>
  <si>
    <t>R.PRANITA OR R.INDUBAI</t>
  </si>
  <si>
    <t>SB/GEN/453</t>
  </si>
  <si>
    <t>HARIPRASAD JAHANGID SO</t>
  </si>
  <si>
    <t>Nagpur Branch</t>
  </si>
  <si>
    <t>Nagpur</t>
  </si>
  <si>
    <t>SB/GEN/32</t>
  </si>
  <si>
    <t>TUKDEO AJIT KRISHNA</t>
  </si>
  <si>
    <t>GUHA SAPAN A</t>
  </si>
  <si>
    <t>MALGHADE SUNIL SADASHIV</t>
  </si>
  <si>
    <t>Total Interest Account</t>
  </si>
  <si>
    <t>Total Interest Amount</t>
  </si>
  <si>
    <t>Total Non Interest Account</t>
  </si>
  <si>
    <t>Total Non Interest Amount</t>
  </si>
  <si>
    <t>Total Number Of Account</t>
  </si>
  <si>
    <t>Grand Total</t>
  </si>
  <si>
    <t xml:space="preserve"> Dec 2014</t>
  </si>
  <si>
    <t>Branch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</si>
</sst>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4009]dd/mmm/yyyy;@"/>
    <numFmt numFmtId="165" formatCode="m/d/yyyy\ h:mm"/>
    <numFmt numFmtId="166" formatCode="[$-409]m/d/yyyy&quot; &quot;h&quot;:&quot;mm"/>
    <numFmt numFmtId="167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7" fontId="6" fillId="0" borderId="0" xfId="0" applyNumberFormat="1" applyFont="1" applyAlignment="1">
      <alignment horizontal="center"/>
    </xf>
    <xf numFmtId="2" fontId="5" fillId="0" borderId="0" xfId="0" applyNumberFormat="1" applyFont="1" applyAlignment="1"/>
    <xf numFmtId="0" fontId="5" fillId="0" borderId="0" xfId="0" applyFont="1"/>
    <xf numFmtId="22" fontId="5" fillId="0" borderId="0" xfId="0" applyNumberFormat="1" applyFont="1"/>
    <xf numFmtId="2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22" fontId="6" fillId="0" borderId="0" xfId="0" applyNumberFormat="1" applyFont="1"/>
    <xf numFmtId="2" fontId="6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Border="1"/>
    <xf numFmtId="2" fontId="5" fillId="0" borderId="0" xfId="0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2" fontId="6" fillId="0" borderId="0" xfId="0" applyNumberFormat="1" applyFont="1" applyBorder="1"/>
    <xf numFmtId="2" fontId="4" fillId="0" borderId="0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22" fontId="6" fillId="0" borderId="0" xfId="0" applyNumberFormat="1" applyFont="1" applyFill="1" applyAlignment="1">
      <alignment horizontal="center"/>
    </xf>
    <xf numFmtId="2" fontId="6" fillId="0" borderId="0" xfId="2" applyNumberFormat="1" applyFont="1" applyFill="1"/>
    <xf numFmtId="2" fontId="6" fillId="0" borderId="0" xfId="1" applyNumberFormat="1" applyFont="1" applyFill="1" applyBorder="1"/>
    <xf numFmtId="2" fontId="6" fillId="0" borderId="0" xfId="3" applyNumberFormat="1" applyFont="1" applyFill="1"/>
    <xf numFmtId="22" fontId="5" fillId="0" borderId="0" xfId="0" applyNumberFormat="1" applyFont="1" applyFill="1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22" fontId="4" fillId="0" borderId="0" xfId="0" applyNumberFormat="1" applyFont="1"/>
    <xf numFmtId="165" fontId="5" fillId="0" borderId="0" xfId="0" applyNumberFormat="1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166" fontId="5" fillId="0" borderId="0" xfId="0" applyNumberFormat="1" applyFont="1" applyBorder="1" applyAlignment="1">
      <alignment horizontal="justify"/>
    </xf>
    <xf numFmtId="2" fontId="5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2" fontId="7" fillId="0" borderId="0" xfId="0" applyNumberFormat="1" applyFont="1"/>
    <xf numFmtId="22" fontId="7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164" fontId="4" fillId="0" borderId="3" xfId="0" applyNumberFormat="1" applyFont="1" applyBorder="1"/>
    <xf numFmtId="0" fontId="4" fillId="0" borderId="0" xfId="0" applyFont="1" applyAlignment="1">
      <alignment horizontal="center"/>
    </xf>
    <xf numFmtId="17" fontId="6" fillId="0" borderId="0" xfId="0" applyNumberFormat="1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22" fontId="5" fillId="0" borderId="0" xfId="0" applyNumberFormat="1" applyFont="1" applyFill="1" applyBorder="1" applyAlignment="1" applyProtection="1"/>
    <xf numFmtId="2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/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2" fontId="4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65" fontId="9" fillId="0" borderId="0" xfId="0" applyNumberFormat="1" applyFont="1" applyBorder="1"/>
    <xf numFmtId="2" fontId="9" fillId="0" borderId="0" xfId="0" applyNumberFormat="1" applyFont="1" applyBorder="1"/>
    <xf numFmtId="167" fontId="5" fillId="0" borderId="0" xfId="0" applyNumberFormat="1" applyFont="1" applyBorder="1"/>
    <xf numFmtId="22" fontId="5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2" fontId="7" fillId="0" borderId="0" xfId="0" applyNumberFormat="1" applyFont="1" applyBorder="1"/>
    <xf numFmtId="22" fontId="4" fillId="0" borderId="0" xfId="0" applyNumberFormat="1" applyFont="1" applyBorder="1"/>
    <xf numFmtId="17" fontId="4" fillId="0" borderId="0" xfId="0" applyNumberFormat="1" applyFont="1" applyAlignment="1"/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164" fontId="10" fillId="0" borderId="0" xfId="0" applyNumberFormat="1" applyFont="1" applyBorder="1"/>
    <xf numFmtId="2" fontId="10" fillId="0" borderId="0" xfId="0" applyNumberFormat="1" applyFont="1" applyBorder="1"/>
    <xf numFmtId="0" fontId="0" fillId="0" borderId="0" xfId="0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14" fontId="0" fillId="0" borderId="0" xfId="0" applyNumberFormat="1" applyFill="1" applyBorder="1" applyAlignment="1" applyProtection="1"/>
    <xf numFmtId="2" fontId="0" fillId="0" borderId="0" xfId="0" applyNumberFormat="1" applyFill="1" applyBorder="1" applyAlignment="1" applyProtection="1"/>
    <xf numFmtId="4" fontId="0" fillId="0" borderId="0" xfId="0" applyNumberFormat="1" applyFill="1" applyBorder="1" applyAlignment="1" applyProtection="1"/>
    <xf numFmtId="22" fontId="0" fillId="0" borderId="0" xfId="0" applyNumberFormat="1"/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" fontId="4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">
    <cellStyle name="Accent1" xfId="2" builtinId="29"/>
    <cellStyle name="Accent6" xfId="3" builtinId="49"/>
    <cellStyle name="Check Cell" xfId="1" builtinId="2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9"/>
  <sheetViews>
    <sheetView tabSelected="1" workbookViewId="0">
      <selection activeCell="E9" sqref="E9"/>
    </sheetView>
  </sheetViews>
  <sheetFormatPr defaultRowHeight="14.4" x14ac:dyDescent="0.3"/>
  <cols>
    <col min="3" max="3" width="14" bestFit="1" customWidth="1"/>
    <col min="4" max="4" width="16.6640625" customWidth="1"/>
    <col min="5" max="5" width="37.21875" customWidth="1"/>
    <col min="6" max="6" width="18.77734375" bestFit="1" customWidth="1"/>
    <col min="7" max="7" width="9.5546875" bestFit="1" customWidth="1"/>
    <col min="8" max="8" width="7.6640625" bestFit="1" customWidth="1"/>
    <col min="9" max="9" width="9.5546875" bestFit="1" customWidth="1"/>
    <col min="10" max="10" width="15.5546875" bestFit="1" customWidth="1"/>
    <col min="11" max="11" width="28.5546875" bestFit="1" customWidth="1"/>
  </cols>
  <sheetData>
    <row r="1" spans="1:12" x14ac:dyDescent="0.3"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x14ac:dyDescent="0.3">
      <c r="B2" s="124" t="s">
        <v>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">
      <c r="B3" s="124" t="s">
        <v>1862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B4" s="1"/>
      <c r="C4" s="1"/>
      <c r="D4" s="1"/>
      <c r="E4" s="1"/>
      <c r="F4" s="1"/>
      <c r="G4" s="1"/>
      <c r="H4" s="1"/>
      <c r="I4" s="1"/>
      <c r="J4" s="1" t="s">
        <v>2</v>
      </c>
      <c r="K4" s="1" t="s">
        <v>3</v>
      </c>
      <c r="L4" s="1"/>
    </row>
    <row r="5" spans="1:12" x14ac:dyDescent="0.3">
      <c r="B5" s="113" t="s">
        <v>4</v>
      </c>
      <c r="C5" s="113"/>
      <c r="D5" s="113"/>
      <c r="E5" s="113"/>
      <c r="F5" s="113"/>
      <c r="G5" s="113"/>
      <c r="H5" s="113"/>
      <c r="I5" s="113"/>
      <c r="J5" s="113"/>
      <c r="K5" s="113"/>
      <c r="L5" s="1"/>
    </row>
    <row r="6" spans="1:12" x14ac:dyDescent="0.3">
      <c r="B6" s="2"/>
      <c r="C6" s="3"/>
      <c r="D6" s="3"/>
      <c r="E6" s="3"/>
      <c r="F6" s="4">
        <v>41974</v>
      </c>
      <c r="G6" s="3"/>
      <c r="H6" s="5"/>
      <c r="I6" s="5"/>
      <c r="J6" s="5"/>
      <c r="K6" s="3"/>
      <c r="L6" s="1"/>
    </row>
    <row r="7" spans="1:12" x14ac:dyDescent="0.3">
      <c r="A7" s="125" t="s">
        <v>1863</v>
      </c>
      <c r="B7" s="100" t="s">
        <v>5</v>
      </c>
      <c r="C7" s="111" t="s">
        <v>6</v>
      </c>
      <c r="D7" s="111" t="s">
        <v>7</v>
      </c>
      <c r="E7" s="111" t="s">
        <v>8</v>
      </c>
      <c r="F7" s="111" t="s">
        <v>9</v>
      </c>
      <c r="G7" s="107" t="s">
        <v>10</v>
      </c>
      <c r="H7" s="107" t="s">
        <v>11</v>
      </c>
      <c r="I7" s="107" t="s">
        <v>12</v>
      </c>
      <c r="J7" s="111" t="s">
        <v>13</v>
      </c>
      <c r="K7" s="111" t="s">
        <v>14</v>
      </c>
      <c r="L7" s="1"/>
    </row>
    <row r="8" spans="1:12" x14ac:dyDescent="0.3">
      <c r="A8" s="125"/>
      <c r="B8" s="104"/>
      <c r="C8" s="112"/>
      <c r="D8" s="112"/>
      <c r="E8" s="112"/>
      <c r="F8" s="112"/>
      <c r="G8" s="107"/>
      <c r="H8" s="107"/>
      <c r="I8" s="107"/>
      <c r="J8" s="112"/>
      <c r="K8" s="112"/>
      <c r="L8" s="1"/>
    </row>
    <row r="9" spans="1:12" x14ac:dyDescent="0.3">
      <c r="A9">
        <v>2</v>
      </c>
      <c r="B9" s="2">
        <v>1</v>
      </c>
      <c r="C9" s="6" t="s">
        <v>15</v>
      </c>
      <c r="D9" s="6" t="s">
        <v>16</v>
      </c>
      <c r="E9" s="6" t="s">
        <v>17</v>
      </c>
      <c r="F9" s="7">
        <v>38338</v>
      </c>
      <c r="G9" s="8">
        <v>1618</v>
      </c>
      <c r="H9" s="8">
        <v>13</v>
      </c>
      <c r="I9" s="8">
        <v>1631</v>
      </c>
      <c r="J9" s="7">
        <v>42004</v>
      </c>
      <c r="K9" s="6" t="s">
        <v>18</v>
      </c>
      <c r="L9" s="6"/>
    </row>
    <row r="10" spans="1:12" x14ac:dyDescent="0.3">
      <c r="A10">
        <v>2</v>
      </c>
      <c r="B10" s="2">
        <v>2</v>
      </c>
      <c r="C10" s="6" t="s">
        <v>15</v>
      </c>
      <c r="D10" s="6" t="s">
        <v>19</v>
      </c>
      <c r="E10" s="6" t="s">
        <v>20</v>
      </c>
      <c r="F10" s="7">
        <v>38334</v>
      </c>
      <c r="G10" s="8">
        <v>4505</v>
      </c>
      <c r="H10" s="8">
        <v>38</v>
      </c>
      <c r="I10" s="8">
        <v>4543</v>
      </c>
      <c r="J10" s="7">
        <v>42004</v>
      </c>
      <c r="K10" s="6" t="s">
        <v>18</v>
      </c>
      <c r="L10" s="6"/>
    </row>
    <row r="11" spans="1:12" x14ac:dyDescent="0.3">
      <c r="A11">
        <v>2</v>
      </c>
      <c r="B11" s="2">
        <v>3</v>
      </c>
      <c r="C11" s="6" t="s">
        <v>15</v>
      </c>
      <c r="D11" s="6" t="s">
        <v>21</v>
      </c>
      <c r="E11" s="6" t="s">
        <v>22</v>
      </c>
      <c r="F11" s="7">
        <v>38336</v>
      </c>
      <c r="G11" s="8">
        <v>1435</v>
      </c>
      <c r="H11" s="8">
        <v>12</v>
      </c>
      <c r="I11" s="8">
        <v>1447</v>
      </c>
      <c r="J11" s="7">
        <v>42004</v>
      </c>
      <c r="K11" s="6" t="s">
        <v>18</v>
      </c>
      <c r="L11" s="6"/>
    </row>
    <row r="12" spans="1:12" x14ac:dyDescent="0.3">
      <c r="B12" s="2"/>
      <c r="C12" s="6"/>
      <c r="D12" s="6"/>
      <c r="E12" s="6"/>
      <c r="F12" s="7"/>
      <c r="G12" s="8"/>
      <c r="H12" s="8"/>
      <c r="I12" s="8"/>
      <c r="J12" s="7"/>
      <c r="K12" s="6"/>
      <c r="L12" s="6"/>
    </row>
    <row r="13" spans="1:12" x14ac:dyDescent="0.3">
      <c r="B13" s="9">
        <v>3</v>
      </c>
      <c r="C13" s="10"/>
      <c r="D13" s="10"/>
      <c r="E13" s="10"/>
      <c r="F13" s="11" t="s">
        <v>12</v>
      </c>
      <c r="G13" s="12">
        <f>SUM(G9:G12)</f>
        <v>7558</v>
      </c>
      <c r="H13" s="12">
        <f>SUM(H9:H12)</f>
        <v>63</v>
      </c>
      <c r="I13" s="12">
        <f>SUM(I9:I12)</f>
        <v>7621</v>
      </c>
      <c r="J13" s="11"/>
      <c r="K13" s="10"/>
      <c r="L13" s="10"/>
    </row>
    <row r="14" spans="1:12" x14ac:dyDescent="0.3">
      <c r="B14" s="2"/>
      <c r="C14" s="6"/>
      <c r="D14" s="6"/>
      <c r="E14" s="6"/>
      <c r="F14" s="7"/>
      <c r="G14" s="8"/>
      <c r="H14" s="8"/>
      <c r="I14" s="8"/>
      <c r="J14" s="7"/>
      <c r="K14" s="6"/>
      <c r="L14" s="6"/>
    </row>
    <row r="15" spans="1:12" x14ac:dyDescent="0.3">
      <c r="A15">
        <v>2</v>
      </c>
      <c r="B15" s="2">
        <v>1</v>
      </c>
      <c r="C15" s="6" t="s">
        <v>15</v>
      </c>
      <c r="D15" s="6" t="s">
        <v>23</v>
      </c>
      <c r="E15" s="6" t="s">
        <v>24</v>
      </c>
      <c r="F15" s="7">
        <v>38348</v>
      </c>
      <c r="G15" s="8">
        <v>25587</v>
      </c>
      <c r="H15" s="8">
        <v>0</v>
      </c>
      <c r="I15" s="8">
        <v>25587</v>
      </c>
      <c r="J15" s="7">
        <v>42004</v>
      </c>
      <c r="K15" s="6" t="s">
        <v>25</v>
      </c>
      <c r="L15" s="6"/>
    </row>
    <row r="16" spans="1:12" x14ac:dyDescent="0.3">
      <c r="A16">
        <v>2</v>
      </c>
      <c r="B16" s="2">
        <v>2</v>
      </c>
      <c r="C16" s="6" t="s">
        <v>15</v>
      </c>
      <c r="D16" s="6" t="s">
        <v>26</v>
      </c>
      <c r="E16" s="6" t="s">
        <v>27</v>
      </c>
      <c r="F16" s="7">
        <v>38348</v>
      </c>
      <c r="G16" s="8">
        <v>1920</v>
      </c>
      <c r="H16" s="8">
        <v>0</v>
      </c>
      <c r="I16" s="8">
        <v>1920</v>
      </c>
      <c r="J16" s="7">
        <v>42004</v>
      </c>
      <c r="K16" s="6" t="s">
        <v>25</v>
      </c>
      <c r="L16" s="6"/>
    </row>
    <row r="17" spans="1:12" x14ac:dyDescent="0.3">
      <c r="B17" s="13"/>
      <c r="C17" s="13"/>
      <c r="D17" s="13"/>
      <c r="E17" s="13"/>
      <c r="F17" s="13"/>
      <c r="G17" s="14"/>
      <c r="H17" s="14"/>
      <c r="I17" s="14"/>
      <c r="J17" s="13"/>
      <c r="K17" s="13"/>
      <c r="L17" s="13"/>
    </row>
    <row r="18" spans="1:12" x14ac:dyDescent="0.3">
      <c r="B18" s="15">
        <v>2</v>
      </c>
      <c r="C18" s="1"/>
      <c r="D18" s="1"/>
      <c r="E18" s="1"/>
      <c r="F18" s="15" t="s">
        <v>12</v>
      </c>
      <c r="G18" s="16">
        <f>SUM(G15:G17)</f>
        <v>27507</v>
      </c>
      <c r="H18" s="16">
        <f>SUM(H15:H17)</f>
        <v>0</v>
      </c>
      <c r="I18" s="16">
        <f>SUM(I15:I17)</f>
        <v>27507</v>
      </c>
      <c r="J18" s="1"/>
      <c r="K18" s="1"/>
      <c r="L18" s="1"/>
    </row>
    <row r="19" spans="1:12" x14ac:dyDescent="0.3">
      <c r="B19" s="1"/>
      <c r="C19" s="1"/>
      <c r="D19" s="1"/>
      <c r="E19" s="1"/>
      <c r="F19" s="1"/>
      <c r="G19" s="17"/>
      <c r="H19" s="17"/>
      <c r="I19" s="17"/>
      <c r="J19" s="1"/>
      <c r="K19" s="1"/>
      <c r="L19" s="1"/>
    </row>
    <row r="20" spans="1:12" x14ac:dyDescent="0.3">
      <c r="B20" s="1"/>
      <c r="C20" s="1"/>
      <c r="D20" s="1"/>
      <c r="E20" s="1"/>
      <c r="F20" s="115" t="s">
        <v>28</v>
      </c>
      <c r="G20" s="115"/>
      <c r="H20" s="116">
        <f>SUM(I18+I13)</f>
        <v>35128</v>
      </c>
      <c r="I20" s="116"/>
      <c r="J20" s="1"/>
      <c r="K20" s="1"/>
      <c r="L20" s="1"/>
    </row>
    <row r="21" spans="1:12" x14ac:dyDescent="0.3">
      <c r="B21" s="1"/>
      <c r="C21" s="1"/>
      <c r="D21" s="1"/>
      <c r="E21" s="1"/>
      <c r="F21" s="1"/>
      <c r="G21" s="1"/>
      <c r="H21" s="17"/>
      <c r="I21" s="17"/>
      <c r="J21" s="1"/>
      <c r="K21" s="1"/>
      <c r="L21" s="1"/>
    </row>
    <row r="22" spans="1:12" x14ac:dyDescent="0.3">
      <c r="B22" s="113" t="s">
        <v>4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"/>
    </row>
    <row r="23" spans="1:12" x14ac:dyDescent="0.3">
      <c r="B23" s="2"/>
      <c r="C23" s="3"/>
      <c r="D23" s="3"/>
      <c r="E23" s="3"/>
      <c r="F23" s="4">
        <v>41913</v>
      </c>
      <c r="G23" s="3"/>
      <c r="H23" s="5"/>
      <c r="I23" s="5"/>
      <c r="J23" s="5"/>
      <c r="K23" s="3"/>
      <c r="L23" s="1"/>
    </row>
    <row r="24" spans="1:12" x14ac:dyDescent="0.3">
      <c r="A24" s="125" t="s">
        <v>1863</v>
      </c>
      <c r="B24" s="111" t="s">
        <v>5</v>
      </c>
      <c r="C24" s="111" t="s">
        <v>6</v>
      </c>
      <c r="D24" s="111" t="s">
        <v>7</v>
      </c>
      <c r="E24" s="111" t="s">
        <v>8</v>
      </c>
      <c r="F24" s="111" t="s">
        <v>9</v>
      </c>
      <c r="G24" s="107" t="s">
        <v>10</v>
      </c>
      <c r="H24" s="107" t="s">
        <v>11</v>
      </c>
      <c r="I24" s="107" t="s">
        <v>12</v>
      </c>
      <c r="J24" s="111" t="s">
        <v>13</v>
      </c>
      <c r="K24" s="111" t="s">
        <v>14</v>
      </c>
      <c r="L24" s="1"/>
    </row>
    <row r="25" spans="1:12" x14ac:dyDescent="0.3">
      <c r="A25" s="125"/>
      <c r="B25" s="112"/>
      <c r="C25" s="112"/>
      <c r="D25" s="112"/>
      <c r="E25" s="112"/>
      <c r="F25" s="112"/>
      <c r="G25" s="107"/>
      <c r="H25" s="107"/>
      <c r="I25" s="107"/>
      <c r="J25" s="112"/>
      <c r="K25" s="112"/>
      <c r="L25" s="1"/>
    </row>
    <row r="26" spans="1:12" ht="27" x14ac:dyDescent="0.3">
      <c r="A26">
        <v>2</v>
      </c>
      <c r="B26" s="18">
        <v>1</v>
      </c>
      <c r="C26" s="14" t="s">
        <v>15</v>
      </c>
      <c r="D26" s="14" t="s">
        <v>29</v>
      </c>
      <c r="E26" s="19" t="s">
        <v>30</v>
      </c>
      <c r="F26" s="20">
        <v>38281</v>
      </c>
      <c r="G26" s="21">
        <v>2241.1799999999998</v>
      </c>
      <c r="H26" s="21">
        <v>48</v>
      </c>
      <c r="I26" s="21">
        <v>2289.1799999999998</v>
      </c>
      <c r="J26" s="20">
        <v>41943</v>
      </c>
      <c r="K26" s="14" t="s">
        <v>18</v>
      </c>
      <c r="L26" s="14"/>
    </row>
    <row r="27" spans="1:12" x14ac:dyDescent="0.3">
      <c r="B27" s="18"/>
      <c r="C27" s="14"/>
      <c r="D27" s="14"/>
      <c r="E27" s="19"/>
      <c r="F27" s="20"/>
      <c r="G27" s="21"/>
      <c r="H27" s="21"/>
      <c r="I27" s="21"/>
      <c r="J27" s="20"/>
      <c r="K27" s="14"/>
      <c r="L27" s="14"/>
    </row>
    <row r="28" spans="1:12" x14ac:dyDescent="0.3">
      <c r="B28" s="18">
        <v>1</v>
      </c>
      <c r="C28" s="22"/>
      <c r="D28" s="14"/>
      <c r="E28" s="19"/>
      <c r="F28" s="23" t="s">
        <v>12</v>
      </c>
      <c r="G28" s="24">
        <f>G26</f>
        <v>2241.1799999999998</v>
      </c>
      <c r="H28" s="24">
        <f>H26</f>
        <v>48</v>
      </c>
      <c r="I28" s="24">
        <f>I26</f>
        <v>2289.1799999999998</v>
      </c>
      <c r="J28" s="20"/>
      <c r="K28" s="14"/>
      <c r="L28" s="14"/>
    </row>
    <row r="29" spans="1:12" x14ac:dyDescent="0.3">
      <c r="B29" s="1"/>
      <c r="C29" s="1"/>
      <c r="D29" s="1"/>
      <c r="E29" s="1"/>
      <c r="F29" s="1"/>
      <c r="G29" s="1"/>
      <c r="H29" s="17"/>
      <c r="I29" s="17"/>
      <c r="J29" s="1"/>
      <c r="K29" s="1"/>
      <c r="L29" s="1"/>
    </row>
    <row r="30" spans="1:12" x14ac:dyDescent="0.3">
      <c r="B30" s="1"/>
      <c r="C30" s="1"/>
      <c r="D30" s="1"/>
      <c r="E30" s="1"/>
      <c r="F30" s="115" t="s">
        <v>31</v>
      </c>
      <c r="G30" s="115"/>
      <c r="H30" s="116">
        <f>I28+I13</f>
        <v>9910.18</v>
      </c>
      <c r="I30" s="116"/>
      <c r="J30" s="1"/>
      <c r="K30" s="1"/>
      <c r="L30" s="1"/>
    </row>
    <row r="31" spans="1:12" x14ac:dyDescent="0.3">
      <c r="B31" s="1"/>
      <c r="C31" s="1"/>
      <c r="D31" s="1"/>
      <c r="E31" s="1"/>
      <c r="F31" s="13"/>
      <c r="G31" s="13"/>
      <c r="H31" s="25"/>
      <c r="I31" s="25"/>
      <c r="J31" s="1"/>
      <c r="K31" s="1"/>
      <c r="L31" s="1"/>
    </row>
    <row r="32" spans="1:12" x14ac:dyDescent="0.3">
      <c r="B32" s="1"/>
      <c r="C32" s="1"/>
      <c r="D32" s="1"/>
      <c r="E32" s="1"/>
      <c r="F32" s="115" t="s">
        <v>32</v>
      </c>
      <c r="G32" s="115"/>
      <c r="H32" s="116">
        <f>I28+I18+I13</f>
        <v>37417.18</v>
      </c>
      <c r="I32" s="116"/>
      <c r="J32" s="1"/>
      <c r="K32" s="1"/>
      <c r="L32" s="1"/>
    </row>
    <row r="33" spans="1:12" x14ac:dyDescent="0.3">
      <c r="B33" s="1"/>
      <c r="C33" s="1"/>
      <c r="D33" s="1"/>
      <c r="E33" s="1"/>
      <c r="F33" s="1"/>
      <c r="G33" s="1"/>
      <c r="H33" s="17"/>
      <c r="I33" s="17"/>
      <c r="J33" s="1"/>
      <c r="K33" s="1"/>
      <c r="L33" s="1"/>
    </row>
    <row r="34" spans="1:12" x14ac:dyDescent="0.3">
      <c r="B34" s="113" t="s">
        <v>33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"/>
    </row>
    <row r="35" spans="1:12" x14ac:dyDescent="0.3">
      <c r="B35" s="2"/>
      <c r="C35" s="3"/>
      <c r="D35" s="3"/>
      <c r="E35" s="3"/>
      <c r="F35" s="4">
        <v>41974</v>
      </c>
      <c r="G35" s="3"/>
      <c r="H35" s="5"/>
      <c r="I35" s="5"/>
      <c r="J35" s="5"/>
      <c r="K35" s="3"/>
      <c r="L35" s="3"/>
    </row>
    <row r="36" spans="1:12" x14ac:dyDescent="0.3">
      <c r="A36" s="125" t="s">
        <v>1863</v>
      </c>
      <c r="B36" s="111" t="s">
        <v>5</v>
      </c>
      <c r="C36" s="111" t="s">
        <v>6</v>
      </c>
      <c r="D36" s="111" t="s">
        <v>7</v>
      </c>
      <c r="E36" s="111" t="s">
        <v>8</v>
      </c>
      <c r="F36" s="111" t="s">
        <v>9</v>
      </c>
      <c r="G36" s="109" t="s">
        <v>10</v>
      </c>
      <c r="H36" s="109" t="s">
        <v>11</v>
      </c>
      <c r="I36" s="109" t="s">
        <v>12</v>
      </c>
      <c r="J36" s="111" t="s">
        <v>13</v>
      </c>
      <c r="K36" s="111" t="s">
        <v>14</v>
      </c>
      <c r="L36" s="6"/>
    </row>
    <row r="37" spans="1:12" x14ac:dyDescent="0.3">
      <c r="A37" s="125"/>
      <c r="B37" s="112"/>
      <c r="C37" s="112"/>
      <c r="D37" s="112"/>
      <c r="E37" s="112"/>
      <c r="F37" s="112"/>
      <c r="G37" s="110"/>
      <c r="H37" s="110"/>
      <c r="I37" s="110"/>
      <c r="J37" s="112"/>
      <c r="K37" s="112"/>
      <c r="L37" s="6"/>
    </row>
    <row r="38" spans="1:12" x14ac:dyDescent="0.3">
      <c r="A38">
        <v>3</v>
      </c>
      <c r="B38" s="2">
        <v>1</v>
      </c>
      <c r="C38" s="6" t="s">
        <v>34</v>
      </c>
      <c r="D38" s="6" t="s">
        <v>35</v>
      </c>
      <c r="E38" s="6" t="s">
        <v>36</v>
      </c>
      <c r="F38" s="7">
        <v>38294</v>
      </c>
      <c r="G38" s="8">
        <v>491.6</v>
      </c>
      <c r="H38" s="8">
        <v>4</v>
      </c>
      <c r="I38" s="8">
        <v>495.6</v>
      </c>
      <c r="J38" s="7">
        <v>42004</v>
      </c>
      <c r="K38" s="6" t="s">
        <v>18</v>
      </c>
      <c r="L38" s="6"/>
    </row>
    <row r="39" spans="1:12" x14ac:dyDescent="0.3">
      <c r="A39">
        <v>3</v>
      </c>
      <c r="B39" s="2">
        <v>2</v>
      </c>
      <c r="C39" s="6" t="s">
        <v>34</v>
      </c>
      <c r="D39" s="6" t="s">
        <v>37</v>
      </c>
      <c r="E39" s="6" t="s">
        <v>38</v>
      </c>
      <c r="F39" s="7">
        <v>38352</v>
      </c>
      <c r="G39" s="8">
        <v>879.6</v>
      </c>
      <c r="H39" s="8">
        <v>7</v>
      </c>
      <c r="I39" s="8">
        <v>886.6</v>
      </c>
      <c r="J39" s="7">
        <v>42004</v>
      </c>
      <c r="K39" s="6" t="s">
        <v>18</v>
      </c>
      <c r="L39" s="6"/>
    </row>
    <row r="40" spans="1:12" x14ac:dyDescent="0.3">
      <c r="A40">
        <v>3</v>
      </c>
      <c r="B40" s="2">
        <v>3</v>
      </c>
      <c r="C40" s="6" t="s">
        <v>34</v>
      </c>
      <c r="D40" s="6" t="s">
        <v>39</v>
      </c>
      <c r="E40" s="6" t="s">
        <v>40</v>
      </c>
      <c r="F40" s="7">
        <v>38292</v>
      </c>
      <c r="G40" s="8">
        <v>278</v>
      </c>
      <c r="H40" s="8">
        <v>2</v>
      </c>
      <c r="I40" s="8">
        <v>280</v>
      </c>
      <c r="J40" s="7">
        <v>42004</v>
      </c>
      <c r="K40" s="6" t="s">
        <v>18</v>
      </c>
      <c r="L40" s="6"/>
    </row>
    <row r="41" spans="1:12" x14ac:dyDescent="0.3">
      <c r="A41">
        <v>3</v>
      </c>
      <c r="B41" s="2">
        <v>4</v>
      </c>
      <c r="C41" s="6" t="s">
        <v>34</v>
      </c>
      <c r="D41" s="6" t="s">
        <v>41</v>
      </c>
      <c r="E41" s="6" t="s">
        <v>42</v>
      </c>
      <c r="F41" s="7">
        <v>38308</v>
      </c>
      <c r="G41" s="8">
        <v>1267</v>
      </c>
      <c r="H41" s="8">
        <v>10</v>
      </c>
      <c r="I41" s="8">
        <v>1277</v>
      </c>
      <c r="J41" s="7">
        <v>42004</v>
      </c>
      <c r="K41" s="6" t="s">
        <v>18</v>
      </c>
      <c r="L41" s="6"/>
    </row>
    <row r="42" spans="1:12" x14ac:dyDescent="0.3">
      <c r="A42">
        <v>3</v>
      </c>
      <c r="B42" s="2">
        <v>5</v>
      </c>
      <c r="C42" s="6" t="s">
        <v>34</v>
      </c>
      <c r="D42" s="6" t="s">
        <v>43</v>
      </c>
      <c r="E42" s="6" t="s">
        <v>44</v>
      </c>
      <c r="F42" s="7">
        <v>38301</v>
      </c>
      <c r="G42" s="8">
        <v>774</v>
      </c>
      <c r="H42" s="8">
        <v>6</v>
      </c>
      <c r="I42" s="8">
        <v>780</v>
      </c>
      <c r="J42" s="7">
        <v>42004</v>
      </c>
      <c r="K42" s="6" t="s">
        <v>18</v>
      </c>
      <c r="L42" s="6"/>
    </row>
    <row r="43" spans="1:12" x14ac:dyDescent="0.3">
      <c r="A43">
        <v>3</v>
      </c>
      <c r="B43" s="2">
        <v>6</v>
      </c>
      <c r="C43" s="6" t="s">
        <v>34</v>
      </c>
      <c r="D43" s="6" t="s">
        <v>45</v>
      </c>
      <c r="E43" s="6" t="s">
        <v>46</v>
      </c>
      <c r="F43" s="7">
        <v>38307</v>
      </c>
      <c r="G43" s="8">
        <v>840</v>
      </c>
      <c r="H43" s="8">
        <v>7</v>
      </c>
      <c r="I43" s="8">
        <v>847</v>
      </c>
      <c r="J43" s="7">
        <v>42004</v>
      </c>
      <c r="K43" s="6" t="s">
        <v>18</v>
      </c>
      <c r="L43" s="6"/>
    </row>
    <row r="44" spans="1:12" x14ac:dyDescent="0.3">
      <c r="A44">
        <v>3</v>
      </c>
      <c r="B44" s="2">
        <v>7</v>
      </c>
      <c r="C44" s="6" t="s">
        <v>34</v>
      </c>
      <c r="D44" s="6" t="s">
        <v>47</v>
      </c>
      <c r="E44" s="6" t="s">
        <v>48</v>
      </c>
      <c r="F44" s="7">
        <v>38301</v>
      </c>
      <c r="G44" s="8">
        <v>726</v>
      </c>
      <c r="H44" s="8">
        <v>6</v>
      </c>
      <c r="I44" s="8">
        <v>732</v>
      </c>
      <c r="J44" s="7">
        <v>42004</v>
      </c>
      <c r="K44" s="6" t="s">
        <v>18</v>
      </c>
      <c r="L44" s="6"/>
    </row>
    <row r="45" spans="1:12" x14ac:dyDescent="0.3">
      <c r="A45">
        <v>3</v>
      </c>
      <c r="B45" s="2">
        <v>8</v>
      </c>
      <c r="C45" s="6" t="s">
        <v>34</v>
      </c>
      <c r="D45" s="6" t="s">
        <v>49</v>
      </c>
      <c r="E45" s="6" t="s">
        <v>50</v>
      </c>
      <c r="F45" s="7">
        <v>38301</v>
      </c>
      <c r="G45" s="8">
        <v>266</v>
      </c>
      <c r="H45" s="8">
        <v>2</v>
      </c>
      <c r="I45" s="8">
        <v>268</v>
      </c>
      <c r="J45" s="7">
        <v>42004</v>
      </c>
      <c r="K45" s="6" t="s">
        <v>18</v>
      </c>
      <c r="L45" s="6"/>
    </row>
    <row r="46" spans="1:12" x14ac:dyDescent="0.3">
      <c r="A46">
        <v>3</v>
      </c>
      <c r="B46" s="2">
        <v>9</v>
      </c>
      <c r="C46" s="6" t="s">
        <v>34</v>
      </c>
      <c r="D46" s="6" t="s">
        <v>51</v>
      </c>
      <c r="E46" s="6" t="s">
        <v>52</v>
      </c>
      <c r="F46" s="7">
        <v>38332</v>
      </c>
      <c r="G46" s="8">
        <v>660</v>
      </c>
      <c r="H46" s="8">
        <v>5</v>
      </c>
      <c r="I46" s="8">
        <v>665</v>
      </c>
      <c r="J46" s="7">
        <v>42004</v>
      </c>
      <c r="K46" s="6" t="s">
        <v>18</v>
      </c>
      <c r="L46" s="6"/>
    </row>
    <row r="47" spans="1:12" x14ac:dyDescent="0.3">
      <c r="A47">
        <v>3</v>
      </c>
      <c r="B47" s="2">
        <v>10</v>
      </c>
      <c r="C47" s="6" t="s">
        <v>34</v>
      </c>
      <c r="D47" s="6" t="s">
        <v>53</v>
      </c>
      <c r="E47" s="6" t="s">
        <v>54</v>
      </c>
      <c r="F47" s="7">
        <v>38310</v>
      </c>
      <c r="G47" s="8">
        <v>266</v>
      </c>
      <c r="H47" s="8">
        <v>2</v>
      </c>
      <c r="I47" s="8">
        <v>268</v>
      </c>
      <c r="J47" s="7">
        <v>42004</v>
      </c>
      <c r="K47" s="6" t="s">
        <v>18</v>
      </c>
      <c r="L47" s="6"/>
    </row>
    <row r="48" spans="1:12" x14ac:dyDescent="0.3">
      <c r="A48">
        <v>3</v>
      </c>
      <c r="B48" s="2">
        <v>11</v>
      </c>
      <c r="C48" s="6" t="s">
        <v>34</v>
      </c>
      <c r="D48" s="6" t="s">
        <v>55</v>
      </c>
      <c r="E48" s="6" t="s">
        <v>56</v>
      </c>
      <c r="F48" s="7">
        <v>38318</v>
      </c>
      <c r="G48" s="8">
        <v>2418</v>
      </c>
      <c r="H48" s="8">
        <v>20</v>
      </c>
      <c r="I48" s="8">
        <v>2438</v>
      </c>
      <c r="J48" s="7">
        <v>42004</v>
      </c>
      <c r="K48" s="6" t="s">
        <v>18</v>
      </c>
      <c r="L48" s="6"/>
    </row>
    <row r="49" spans="1:12" x14ac:dyDescent="0.3">
      <c r="A49">
        <v>3</v>
      </c>
      <c r="B49" s="2">
        <v>12</v>
      </c>
      <c r="C49" s="6" t="s">
        <v>34</v>
      </c>
      <c r="D49" s="6" t="s">
        <v>57</v>
      </c>
      <c r="E49" s="6" t="s">
        <v>58</v>
      </c>
      <c r="F49" s="7">
        <v>38348</v>
      </c>
      <c r="G49" s="8">
        <v>274</v>
      </c>
      <c r="H49" s="8">
        <v>2</v>
      </c>
      <c r="I49" s="8">
        <v>276</v>
      </c>
      <c r="J49" s="7">
        <v>42004</v>
      </c>
      <c r="K49" s="6" t="s">
        <v>18</v>
      </c>
      <c r="L49" s="6"/>
    </row>
    <row r="50" spans="1:12" x14ac:dyDescent="0.3">
      <c r="A50">
        <v>3</v>
      </c>
      <c r="B50" s="2">
        <v>13</v>
      </c>
      <c r="C50" s="6" t="s">
        <v>34</v>
      </c>
      <c r="D50" s="6" t="s">
        <v>59</v>
      </c>
      <c r="E50" s="6" t="s">
        <v>60</v>
      </c>
      <c r="F50" s="7">
        <v>38350</v>
      </c>
      <c r="G50" s="8">
        <v>266</v>
      </c>
      <c r="H50" s="8">
        <v>2</v>
      </c>
      <c r="I50" s="8">
        <v>268</v>
      </c>
      <c r="J50" s="7">
        <v>42004</v>
      </c>
      <c r="K50" s="6" t="s">
        <v>18</v>
      </c>
      <c r="L50" s="6"/>
    </row>
    <row r="51" spans="1:12" x14ac:dyDescent="0.3">
      <c r="B51" s="2"/>
      <c r="C51" s="6"/>
      <c r="D51" s="6"/>
      <c r="E51" s="6"/>
      <c r="F51" s="7"/>
      <c r="G51" s="8"/>
      <c r="H51" s="8"/>
      <c r="I51" s="8"/>
      <c r="J51" s="7"/>
      <c r="K51" s="6"/>
      <c r="L51" s="6"/>
    </row>
    <row r="52" spans="1:12" x14ac:dyDescent="0.3">
      <c r="B52" s="26">
        <v>13</v>
      </c>
      <c r="C52" s="27"/>
      <c r="D52" s="27"/>
      <c r="E52" s="27"/>
      <c r="F52" s="28" t="s">
        <v>12</v>
      </c>
      <c r="G52" s="29">
        <v>9406.2000000000007</v>
      </c>
      <c r="H52" s="30">
        <v>75</v>
      </c>
      <c r="I52" s="31">
        <v>9481.2000000000007</v>
      </c>
      <c r="J52" s="32"/>
      <c r="K52" s="27"/>
      <c r="L52" s="27"/>
    </row>
    <row r="53" spans="1:12" x14ac:dyDescent="0.3">
      <c r="B53" s="26"/>
      <c r="C53" s="27"/>
      <c r="D53" s="27"/>
      <c r="E53" s="27"/>
      <c r="F53" s="28"/>
      <c r="G53" s="29"/>
      <c r="H53" s="30"/>
      <c r="I53" s="31"/>
      <c r="J53" s="32"/>
      <c r="K53" s="27"/>
      <c r="L53" s="27"/>
    </row>
    <row r="54" spans="1:12" x14ac:dyDescent="0.3">
      <c r="B54" s="113" t="s">
        <v>33</v>
      </c>
      <c r="C54" s="113"/>
      <c r="D54" s="113"/>
      <c r="E54" s="113"/>
      <c r="F54" s="113"/>
      <c r="G54" s="113"/>
      <c r="H54" s="113"/>
      <c r="I54" s="113"/>
      <c r="J54" s="113"/>
      <c r="K54" s="113"/>
      <c r="L54" s="27"/>
    </row>
    <row r="55" spans="1:12" x14ac:dyDescent="0.3">
      <c r="B55" s="2"/>
      <c r="C55" s="3"/>
      <c r="D55" s="3"/>
      <c r="E55" s="3"/>
      <c r="F55" s="4">
        <v>41913</v>
      </c>
      <c r="G55" s="3"/>
      <c r="H55" s="5"/>
      <c r="I55" s="5"/>
      <c r="J55" s="5"/>
      <c r="K55" s="3"/>
      <c r="L55" s="27"/>
    </row>
    <row r="56" spans="1:12" x14ac:dyDescent="0.3">
      <c r="A56" s="125" t="s">
        <v>1863</v>
      </c>
      <c r="B56" s="111" t="s">
        <v>5</v>
      </c>
      <c r="C56" s="111" t="s">
        <v>6</v>
      </c>
      <c r="D56" s="111" t="s">
        <v>7</v>
      </c>
      <c r="E56" s="111" t="s">
        <v>8</v>
      </c>
      <c r="F56" s="111" t="s">
        <v>9</v>
      </c>
      <c r="G56" s="109" t="s">
        <v>10</v>
      </c>
      <c r="H56" s="109" t="s">
        <v>11</v>
      </c>
      <c r="I56" s="109" t="s">
        <v>12</v>
      </c>
      <c r="J56" s="111" t="s">
        <v>13</v>
      </c>
      <c r="K56" s="111" t="s">
        <v>14</v>
      </c>
      <c r="L56" s="6"/>
    </row>
    <row r="57" spans="1:12" x14ac:dyDescent="0.3">
      <c r="A57" s="125"/>
      <c r="B57" s="112"/>
      <c r="C57" s="112"/>
      <c r="D57" s="112"/>
      <c r="E57" s="112"/>
      <c r="F57" s="112"/>
      <c r="G57" s="110"/>
      <c r="H57" s="110"/>
      <c r="I57" s="110"/>
      <c r="J57" s="112"/>
      <c r="K57" s="112"/>
      <c r="L57" s="6"/>
    </row>
    <row r="58" spans="1:12" x14ac:dyDescent="0.3">
      <c r="A58">
        <v>3</v>
      </c>
      <c r="B58" s="2">
        <v>1</v>
      </c>
      <c r="C58" s="6" t="s">
        <v>34</v>
      </c>
      <c r="D58" s="6" t="s">
        <v>61</v>
      </c>
      <c r="E58" s="6" t="s">
        <v>62</v>
      </c>
      <c r="F58" s="7">
        <v>38290</v>
      </c>
      <c r="G58" s="33">
        <v>965.65</v>
      </c>
      <c r="H58" s="8">
        <v>21</v>
      </c>
      <c r="I58" s="8">
        <f>H58+G58</f>
        <v>986.65</v>
      </c>
      <c r="J58" s="7">
        <v>41943</v>
      </c>
      <c r="K58" s="6" t="s">
        <v>18</v>
      </c>
      <c r="L58" s="6"/>
    </row>
    <row r="59" spans="1:12" x14ac:dyDescent="0.3">
      <c r="A59">
        <v>3</v>
      </c>
      <c r="B59" s="2">
        <v>2</v>
      </c>
      <c r="C59" s="6" t="s">
        <v>34</v>
      </c>
      <c r="D59" s="6" t="s">
        <v>63</v>
      </c>
      <c r="E59" s="6" t="s">
        <v>64</v>
      </c>
      <c r="F59" s="7">
        <v>38260</v>
      </c>
      <c r="G59" s="33">
        <v>293.89999999999998</v>
      </c>
      <c r="H59" s="8">
        <v>6</v>
      </c>
      <c r="I59" s="8">
        <f t="shared" ref="I59:I76" si="0">H59+G59</f>
        <v>299.89999999999998</v>
      </c>
      <c r="J59" s="7">
        <v>41943</v>
      </c>
      <c r="K59" s="6" t="s">
        <v>18</v>
      </c>
      <c r="L59" s="6"/>
    </row>
    <row r="60" spans="1:12" x14ac:dyDescent="0.3">
      <c r="A60">
        <v>3</v>
      </c>
      <c r="B60" s="2">
        <v>3</v>
      </c>
      <c r="C60" s="6" t="s">
        <v>34</v>
      </c>
      <c r="D60" s="6" t="s">
        <v>65</v>
      </c>
      <c r="E60" s="6" t="s">
        <v>66</v>
      </c>
      <c r="F60" s="7">
        <v>38275</v>
      </c>
      <c r="G60" s="33">
        <v>450.35</v>
      </c>
      <c r="H60" s="8">
        <v>10</v>
      </c>
      <c r="I60" s="8">
        <f t="shared" si="0"/>
        <v>460.35</v>
      </c>
      <c r="J60" s="7">
        <v>41943</v>
      </c>
      <c r="K60" s="6" t="s">
        <v>18</v>
      </c>
      <c r="L60" s="6"/>
    </row>
    <row r="61" spans="1:12" x14ac:dyDescent="0.3">
      <c r="A61">
        <v>3</v>
      </c>
      <c r="B61" s="2">
        <v>4</v>
      </c>
      <c r="C61" s="6" t="s">
        <v>34</v>
      </c>
      <c r="D61" s="6" t="s">
        <v>67</v>
      </c>
      <c r="E61" s="6" t="s">
        <v>68</v>
      </c>
      <c r="F61" s="7">
        <v>38260</v>
      </c>
      <c r="G61" s="33">
        <v>454.7</v>
      </c>
      <c r="H61" s="8">
        <v>10</v>
      </c>
      <c r="I61" s="8">
        <f t="shared" si="0"/>
        <v>464.7</v>
      </c>
      <c r="J61" s="7">
        <v>41943</v>
      </c>
      <c r="K61" s="6" t="s">
        <v>18</v>
      </c>
      <c r="L61" s="6"/>
    </row>
    <row r="62" spans="1:12" x14ac:dyDescent="0.3">
      <c r="A62">
        <v>3</v>
      </c>
      <c r="B62" s="2">
        <v>5</v>
      </c>
      <c r="C62" s="6" t="s">
        <v>34</v>
      </c>
      <c r="D62" s="6" t="s">
        <v>69</v>
      </c>
      <c r="E62" s="6" t="s">
        <v>70</v>
      </c>
      <c r="F62" s="7">
        <v>38260</v>
      </c>
      <c r="G62" s="33">
        <v>446.75</v>
      </c>
      <c r="H62" s="8">
        <v>10</v>
      </c>
      <c r="I62" s="8">
        <f t="shared" si="0"/>
        <v>456.75</v>
      </c>
      <c r="J62" s="7">
        <v>41943</v>
      </c>
      <c r="K62" s="6" t="s">
        <v>18</v>
      </c>
      <c r="L62" s="6"/>
    </row>
    <row r="63" spans="1:12" x14ac:dyDescent="0.3">
      <c r="A63">
        <v>3</v>
      </c>
      <c r="B63" s="2">
        <v>6</v>
      </c>
      <c r="C63" s="6" t="s">
        <v>34</v>
      </c>
      <c r="D63" s="6" t="s">
        <v>71</v>
      </c>
      <c r="E63" s="6" t="s">
        <v>72</v>
      </c>
      <c r="F63" s="7">
        <v>38260</v>
      </c>
      <c r="G63" s="33">
        <v>345.85</v>
      </c>
      <c r="H63" s="8">
        <v>8</v>
      </c>
      <c r="I63" s="8">
        <f t="shared" si="0"/>
        <v>353.85</v>
      </c>
      <c r="J63" s="7">
        <v>41943</v>
      </c>
      <c r="K63" s="6" t="s">
        <v>18</v>
      </c>
      <c r="L63" s="6"/>
    </row>
    <row r="64" spans="1:12" x14ac:dyDescent="0.3">
      <c r="A64">
        <v>3</v>
      </c>
      <c r="B64" s="2">
        <v>7</v>
      </c>
      <c r="C64" s="6" t="s">
        <v>34</v>
      </c>
      <c r="D64" s="6" t="s">
        <v>73</v>
      </c>
      <c r="E64" s="6" t="s">
        <v>74</v>
      </c>
      <c r="F64" s="7">
        <v>38260</v>
      </c>
      <c r="G64" s="33">
        <v>452</v>
      </c>
      <c r="H64" s="8">
        <v>10</v>
      </c>
      <c r="I64" s="8">
        <f t="shared" si="0"/>
        <v>462</v>
      </c>
      <c r="J64" s="7">
        <v>41943</v>
      </c>
      <c r="K64" s="6" t="s">
        <v>18</v>
      </c>
      <c r="L64" s="6"/>
    </row>
    <row r="65" spans="1:12" x14ac:dyDescent="0.3">
      <c r="A65">
        <v>3</v>
      </c>
      <c r="B65" s="2">
        <v>8</v>
      </c>
      <c r="C65" s="6" t="s">
        <v>34</v>
      </c>
      <c r="D65" s="6" t="s">
        <v>75</v>
      </c>
      <c r="E65" s="6" t="s">
        <v>76</v>
      </c>
      <c r="F65" s="7">
        <v>38283</v>
      </c>
      <c r="G65" s="33">
        <v>796</v>
      </c>
      <c r="H65" s="8">
        <v>17</v>
      </c>
      <c r="I65" s="8">
        <f t="shared" si="0"/>
        <v>813</v>
      </c>
      <c r="J65" s="7">
        <v>41943</v>
      </c>
      <c r="K65" s="6" t="s">
        <v>18</v>
      </c>
      <c r="L65" s="6"/>
    </row>
    <row r="66" spans="1:12" x14ac:dyDescent="0.3">
      <c r="A66">
        <v>3</v>
      </c>
      <c r="B66" s="2">
        <v>9</v>
      </c>
      <c r="C66" s="6" t="s">
        <v>34</v>
      </c>
      <c r="D66" s="6" t="s">
        <v>77</v>
      </c>
      <c r="E66" s="6" t="s">
        <v>78</v>
      </c>
      <c r="F66" s="7">
        <v>38279</v>
      </c>
      <c r="G66" s="33">
        <v>263</v>
      </c>
      <c r="H66" s="8">
        <v>5</v>
      </c>
      <c r="I66" s="8">
        <f t="shared" si="0"/>
        <v>268</v>
      </c>
      <c r="J66" s="7">
        <v>41943</v>
      </c>
      <c r="K66" s="6" t="s">
        <v>18</v>
      </c>
      <c r="L66" s="6"/>
    </row>
    <row r="67" spans="1:12" x14ac:dyDescent="0.3">
      <c r="A67">
        <v>3</v>
      </c>
      <c r="B67" s="2">
        <v>10</v>
      </c>
      <c r="C67" s="6" t="s">
        <v>34</v>
      </c>
      <c r="D67" s="6" t="s">
        <v>79</v>
      </c>
      <c r="E67" s="6" t="s">
        <v>80</v>
      </c>
      <c r="F67" s="7">
        <v>38260</v>
      </c>
      <c r="G67" s="33">
        <v>289</v>
      </c>
      <c r="H67" s="8">
        <v>6</v>
      </c>
      <c r="I67" s="8">
        <f t="shared" si="0"/>
        <v>295</v>
      </c>
      <c r="J67" s="7">
        <v>41943</v>
      </c>
      <c r="K67" s="6" t="s">
        <v>18</v>
      </c>
      <c r="L67" s="6"/>
    </row>
    <row r="68" spans="1:12" x14ac:dyDescent="0.3">
      <c r="A68">
        <v>3</v>
      </c>
      <c r="B68" s="2">
        <v>11</v>
      </c>
      <c r="C68" s="6" t="s">
        <v>34</v>
      </c>
      <c r="D68" s="6" t="s">
        <v>81</v>
      </c>
      <c r="E68" s="6" t="s">
        <v>82</v>
      </c>
      <c r="F68" s="7">
        <v>38260</v>
      </c>
      <c r="G68" s="33">
        <v>892.9</v>
      </c>
      <c r="H68" s="8">
        <v>19</v>
      </c>
      <c r="I68" s="8">
        <f t="shared" si="0"/>
        <v>911.9</v>
      </c>
      <c r="J68" s="7">
        <v>41943</v>
      </c>
      <c r="K68" s="6" t="s">
        <v>18</v>
      </c>
      <c r="L68" s="6"/>
    </row>
    <row r="69" spans="1:12" x14ac:dyDescent="0.3">
      <c r="A69">
        <v>3</v>
      </c>
      <c r="B69" s="2">
        <v>12</v>
      </c>
      <c r="C69" s="6" t="s">
        <v>34</v>
      </c>
      <c r="D69" s="6" t="s">
        <v>83</v>
      </c>
      <c r="E69" s="6" t="s">
        <v>84</v>
      </c>
      <c r="F69" s="7">
        <v>38260</v>
      </c>
      <c r="G69" s="33">
        <v>271</v>
      </c>
      <c r="H69" s="8">
        <v>5</v>
      </c>
      <c r="I69" s="8">
        <f t="shared" si="0"/>
        <v>276</v>
      </c>
      <c r="J69" s="7">
        <v>41943</v>
      </c>
      <c r="K69" s="6" t="s">
        <v>18</v>
      </c>
      <c r="L69" s="6"/>
    </row>
    <row r="70" spans="1:12" x14ac:dyDescent="0.3">
      <c r="A70">
        <v>3</v>
      </c>
      <c r="B70" s="2">
        <v>13</v>
      </c>
      <c r="C70" s="6" t="s">
        <v>34</v>
      </c>
      <c r="D70" s="6" t="s">
        <v>85</v>
      </c>
      <c r="E70" s="6" t="s">
        <v>86</v>
      </c>
      <c r="F70" s="7">
        <v>38260</v>
      </c>
      <c r="G70" s="33">
        <v>271</v>
      </c>
      <c r="H70" s="8">
        <v>5</v>
      </c>
      <c r="I70" s="8">
        <f t="shared" si="0"/>
        <v>276</v>
      </c>
      <c r="J70" s="7">
        <v>41943</v>
      </c>
      <c r="K70" s="6" t="s">
        <v>18</v>
      </c>
      <c r="L70" s="6"/>
    </row>
    <row r="71" spans="1:12" x14ac:dyDescent="0.3">
      <c r="A71">
        <v>3</v>
      </c>
      <c r="B71" s="2">
        <v>14</v>
      </c>
      <c r="C71" s="6" t="s">
        <v>34</v>
      </c>
      <c r="D71" s="6" t="s">
        <v>87</v>
      </c>
      <c r="E71" s="6" t="s">
        <v>88</v>
      </c>
      <c r="F71" s="7">
        <v>38260</v>
      </c>
      <c r="G71" s="33">
        <v>1514</v>
      </c>
      <c r="H71" s="8">
        <v>23</v>
      </c>
      <c r="I71" s="8">
        <f t="shared" si="0"/>
        <v>1537</v>
      </c>
      <c r="J71" s="7">
        <v>41943</v>
      </c>
      <c r="K71" s="6" t="s">
        <v>18</v>
      </c>
      <c r="L71" s="6"/>
    </row>
    <row r="72" spans="1:12" x14ac:dyDescent="0.3">
      <c r="A72">
        <v>3</v>
      </c>
      <c r="B72" s="2">
        <v>15</v>
      </c>
      <c r="C72" s="6" t="s">
        <v>34</v>
      </c>
      <c r="D72" s="6" t="s">
        <v>89</v>
      </c>
      <c r="E72" s="6" t="s">
        <v>90</v>
      </c>
      <c r="F72" s="7">
        <v>38292</v>
      </c>
      <c r="G72" s="33">
        <v>328</v>
      </c>
      <c r="H72" s="8">
        <v>8</v>
      </c>
      <c r="I72" s="8">
        <f t="shared" si="0"/>
        <v>336</v>
      </c>
      <c r="J72" s="7">
        <v>41943</v>
      </c>
      <c r="K72" s="6" t="s">
        <v>18</v>
      </c>
      <c r="L72" s="6"/>
    </row>
    <row r="73" spans="1:12" x14ac:dyDescent="0.3">
      <c r="A73">
        <v>3</v>
      </c>
      <c r="B73" s="2">
        <v>16</v>
      </c>
      <c r="C73" s="6" t="s">
        <v>34</v>
      </c>
      <c r="D73" s="6" t="s">
        <v>91</v>
      </c>
      <c r="E73" s="6" t="s">
        <v>92</v>
      </c>
      <c r="F73" s="7">
        <v>38260</v>
      </c>
      <c r="G73" s="33">
        <v>300</v>
      </c>
      <c r="H73" s="8">
        <v>7</v>
      </c>
      <c r="I73" s="8">
        <f t="shared" si="0"/>
        <v>307</v>
      </c>
      <c r="J73" s="7">
        <v>41943</v>
      </c>
      <c r="K73" s="6" t="s">
        <v>18</v>
      </c>
      <c r="L73" s="6"/>
    </row>
    <row r="74" spans="1:12" x14ac:dyDescent="0.3">
      <c r="A74">
        <v>3</v>
      </c>
      <c r="B74" s="2">
        <v>17</v>
      </c>
      <c r="C74" s="6" t="s">
        <v>34</v>
      </c>
      <c r="D74" s="6" t="s">
        <v>93</v>
      </c>
      <c r="E74" s="6" t="s">
        <v>94</v>
      </c>
      <c r="F74" s="7">
        <v>38267</v>
      </c>
      <c r="G74" s="33">
        <v>336</v>
      </c>
      <c r="H74" s="8">
        <v>8</v>
      </c>
      <c r="I74" s="8">
        <f t="shared" si="0"/>
        <v>344</v>
      </c>
      <c r="J74" s="7">
        <v>41943</v>
      </c>
      <c r="K74" s="6" t="s">
        <v>18</v>
      </c>
      <c r="L74" s="6"/>
    </row>
    <row r="75" spans="1:12" x14ac:dyDescent="0.3">
      <c r="A75">
        <v>3</v>
      </c>
      <c r="B75" s="2">
        <v>18</v>
      </c>
      <c r="C75" s="6" t="s">
        <v>34</v>
      </c>
      <c r="D75" s="6" t="s">
        <v>95</v>
      </c>
      <c r="E75" s="6" t="s">
        <v>96</v>
      </c>
      <c r="F75" s="7">
        <v>38274</v>
      </c>
      <c r="G75" s="33">
        <v>261</v>
      </c>
      <c r="H75" s="8">
        <v>5</v>
      </c>
      <c r="I75" s="8">
        <f t="shared" si="0"/>
        <v>266</v>
      </c>
      <c r="J75" s="7">
        <v>41943</v>
      </c>
      <c r="K75" s="6" t="s">
        <v>18</v>
      </c>
      <c r="L75" s="6"/>
    </row>
    <row r="76" spans="1:12" x14ac:dyDescent="0.3">
      <c r="A76">
        <v>3</v>
      </c>
      <c r="B76" s="2">
        <v>19</v>
      </c>
      <c r="C76" s="6" t="s">
        <v>34</v>
      </c>
      <c r="D76" s="6" t="s">
        <v>97</v>
      </c>
      <c r="E76" s="6" t="s">
        <v>98</v>
      </c>
      <c r="F76" s="7">
        <v>38289</v>
      </c>
      <c r="G76" s="33">
        <v>300</v>
      </c>
      <c r="H76" s="8">
        <v>7</v>
      </c>
      <c r="I76" s="8">
        <f t="shared" si="0"/>
        <v>307</v>
      </c>
      <c r="J76" s="7">
        <v>41943</v>
      </c>
      <c r="K76" s="6" t="s">
        <v>18</v>
      </c>
      <c r="L76" s="6"/>
    </row>
    <row r="77" spans="1:12" x14ac:dyDescent="0.3">
      <c r="B77" s="2"/>
      <c r="C77" s="6"/>
      <c r="D77" s="6"/>
      <c r="E77" s="6"/>
      <c r="F77" s="7"/>
      <c r="G77" s="8"/>
      <c r="H77" s="8"/>
      <c r="I77" s="8"/>
      <c r="J77" s="7"/>
      <c r="K77" s="6"/>
      <c r="L77" s="6"/>
    </row>
    <row r="78" spans="1:12" x14ac:dyDescent="0.3">
      <c r="B78" s="9">
        <v>19</v>
      </c>
      <c r="C78" s="6"/>
      <c r="D78" s="6"/>
      <c r="E78" s="34"/>
      <c r="F78" s="34" t="s">
        <v>12</v>
      </c>
      <c r="G78" s="35">
        <f>SUM(G58:G77)</f>
        <v>9231.0999999999985</v>
      </c>
      <c r="H78" s="35">
        <f>SUM(H58:H77)</f>
        <v>190</v>
      </c>
      <c r="I78" s="35">
        <f>SUM(I58:I77)</f>
        <v>9421.0999999999985</v>
      </c>
      <c r="J78" s="35"/>
      <c r="K78" s="36"/>
      <c r="L78" s="34"/>
    </row>
    <row r="79" spans="1:12" x14ac:dyDescent="0.3">
      <c r="B79" s="2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3">
      <c r="B80" s="2"/>
      <c r="C80" s="6"/>
      <c r="D80" s="6"/>
      <c r="E80" s="6"/>
      <c r="F80" s="115" t="s">
        <v>99</v>
      </c>
      <c r="G80" s="115"/>
      <c r="H80" s="116">
        <f>I78+I52</f>
        <v>18902.3</v>
      </c>
      <c r="I80" s="116"/>
      <c r="J80" s="6"/>
      <c r="K80" s="6"/>
      <c r="L80" s="6"/>
    </row>
    <row r="81" spans="1:12" x14ac:dyDescent="0.3">
      <c r="B81" s="2"/>
      <c r="C81" s="6"/>
      <c r="D81" s="6"/>
      <c r="E81" s="6"/>
      <c r="F81" s="13"/>
      <c r="G81" s="13"/>
      <c r="H81" s="25"/>
      <c r="I81" s="25"/>
      <c r="J81" s="6"/>
      <c r="K81" s="6"/>
      <c r="L81" s="6"/>
    </row>
    <row r="82" spans="1:12" x14ac:dyDescent="0.3">
      <c r="B82" s="113" t="s">
        <v>100</v>
      </c>
      <c r="C82" s="113"/>
      <c r="D82" s="113"/>
      <c r="E82" s="113"/>
      <c r="F82" s="113"/>
      <c r="G82" s="113"/>
      <c r="H82" s="113"/>
      <c r="I82" s="113"/>
      <c r="J82" s="113"/>
      <c r="K82" s="113"/>
      <c r="L82" s="6"/>
    </row>
    <row r="83" spans="1:12" x14ac:dyDescent="0.3">
      <c r="B83" s="2"/>
      <c r="C83" s="6"/>
      <c r="D83" s="6"/>
      <c r="E83" s="6"/>
      <c r="F83" s="4">
        <v>41974</v>
      </c>
      <c r="G83" s="6"/>
      <c r="H83" s="6"/>
      <c r="I83" s="6"/>
      <c r="J83" s="6"/>
      <c r="K83" s="6"/>
      <c r="L83" s="6"/>
    </row>
    <row r="84" spans="1:12" x14ac:dyDescent="0.3">
      <c r="A84" s="125" t="s">
        <v>1863</v>
      </c>
      <c r="B84" s="111" t="s">
        <v>5</v>
      </c>
      <c r="C84" s="111" t="s">
        <v>6</v>
      </c>
      <c r="D84" s="111" t="s">
        <v>7</v>
      </c>
      <c r="E84" s="111" t="s">
        <v>8</v>
      </c>
      <c r="F84" s="111" t="s">
        <v>9</v>
      </c>
      <c r="G84" s="109" t="s">
        <v>10</v>
      </c>
      <c r="H84" s="109" t="s">
        <v>11</v>
      </c>
      <c r="I84" s="109" t="s">
        <v>12</v>
      </c>
      <c r="J84" s="111" t="s">
        <v>13</v>
      </c>
      <c r="K84" s="111" t="s">
        <v>14</v>
      </c>
      <c r="L84" s="6"/>
    </row>
    <row r="85" spans="1:12" x14ac:dyDescent="0.3">
      <c r="A85" s="125"/>
      <c r="B85" s="112"/>
      <c r="C85" s="112"/>
      <c r="D85" s="112"/>
      <c r="E85" s="112"/>
      <c r="F85" s="112"/>
      <c r="G85" s="110"/>
      <c r="H85" s="110"/>
      <c r="I85" s="110"/>
      <c r="J85" s="112"/>
      <c r="K85" s="112"/>
      <c r="L85" s="6"/>
    </row>
    <row r="86" spans="1:12" x14ac:dyDescent="0.3">
      <c r="A86">
        <v>4</v>
      </c>
      <c r="B86" s="18">
        <v>1</v>
      </c>
      <c r="C86" s="14" t="s">
        <v>101</v>
      </c>
      <c r="D86" s="14" t="s">
        <v>102</v>
      </c>
      <c r="E86" s="14" t="s">
        <v>103</v>
      </c>
      <c r="F86" s="37">
        <v>38304</v>
      </c>
      <c r="G86" s="21">
        <v>858</v>
      </c>
      <c r="H86" s="21">
        <v>7</v>
      </c>
      <c r="I86" s="21">
        <v>865</v>
      </c>
      <c r="J86" s="37">
        <v>42004</v>
      </c>
      <c r="K86" s="14" t="s">
        <v>18</v>
      </c>
      <c r="L86" s="6"/>
    </row>
    <row r="87" spans="1:12" x14ac:dyDescent="0.3">
      <c r="A87">
        <v>4</v>
      </c>
      <c r="B87" s="18">
        <v>2</v>
      </c>
      <c r="C87" s="14" t="s">
        <v>101</v>
      </c>
      <c r="D87" s="14" t="s">
        <v>104</v>
      </c>
      <c r="E87" s="14" t="s">
        <v>105</v>
      </c>
      <c r="F87" s="37">
        <v>38352</v>
      </c>
      <c r="G87" s="21">
        <v>760</v>
      </c>
      <c r="H87" s="21">
        <v>6</v>
      </c>
      <c r="I87" s="21">
        <v>766</v>
      </c>
      <c r="J87" s="37">
        <v>42004</v>
      </c>
      <c r="K87" s="14" t="s">
        <v>18</v>
      </c>
      <c r="L87" s="6"/>
    </row>
    <row r="88" spans="1:12" x14ac:dyDescent="0.3">
      <c r="A88">
        <v>4</v>
      </c>
      <c r="B88" s="18">
        <v>3</v>
      </c>
      <c r="C88" s="14" t="s">
        <v>101</v>
      </c>
      <c r="D88" s="14" t="s">
        <v>106</v>
      </c>
      <c r="E88" s="14" t="s">
        <v>107</v>
      </c>
      <c r="F88" s="37">
        <v>38309</v>
      </c>
      <c r="G88" s="21">
        <v>2431</v>
      </c>
      <c r="H88" s="21">
        <v>19</v>
      </c>
      <c r="I88" s="21">
        <v>2450</v>
      </c>
      <c r="J88" s="37">
        <v>42004</v>
      </c>
      <c r="K88" s="14" t="s">
        <v>18</v>
      </c>
      <c r="L88" s="6"/>
    </row>
    <row r="89" spans="1:12" x14ac:dyDescent="0.3">
      <c r="A89">
        <v>4</v>
      </c>
      <c r="B89" s="18">
        <v>4</v>
      </c>
      <c r="C89" s="14" t="s">
        <v>101</v>
      </c>
      <c r="D89" s="14" t="s">
        <v>108</v>
      </c>
      <c r="E89" s="14" t="s">
        <v>109</v>
      </c>
      <c r="F89" s="37">
        <v>38341</v>
      </c>
      <c r="G89" s="21">
        <v>1864</v>
      </c>
      <c r="H89" s="21">
        <v>15</v>
      </c>
      <c r="I89" s="21">
        <v>1879</v>
      </c>
      <c r="J89" s="37">
        <v>42004</v>
      </c>
      <c r="K89" s="14" t="s">
        <v>18</v>
      </c>
      <c r="L89" s="6"/>
    </row>
    <row r="90" spans="1:12" x14ac:dyDescent="0.3">
      <c r="A90">
        <v>4</v>
      </c>
      <c r="B90" s="18">
        <v>5</v>
      </c>
      <c r="C90" s="14" t="s">
        <v>101</v>
      </c>
      <c r="D90" s="14" t="s">
        <v>110</v>
      </c>
      <c r="E90" s="14" t="s">
        <v>111</v>
      </c>
      <c r="F90" s="37">
        <v>38348</v>
      </c>
      <c r="G90" s="21">
        <v>2110</v>
      </c>
      <c r="H90" s="21">
        <v>17</v>
      </c>
      <c r="I90" s="21">
        <v>2127</v>
      </c>
      <c r="J90" s="37">
        <v>42004</v>
      </c>
      <c r="K90" s="14" t="s">
        <v>18</v>
      </c>
      <c r="L90" s="6"/>
    </row>
    <row r="91" spans="1:12" x14ac:dyDescent="0.3">
      <c r="A91">
        <v>4</v>
      </c>
      <c r="B91" s="18">
        <v>6</v>
      </c>
      <c r="C91" s="14" t="s">
        <v>101</v>
      </c>
      <c r="D91" s="14" t="s">
        <v>112</v>
      </c>
      <c r="E91" s="14" t="s">
        <v>113</v>
      </c>
      <c r="F91" s="37">
        <v>38315</v>
      </c>
      <c r="G91" s="21">
        <v>5647</v>
      </c>
      <c r="H91" s="21">
        <v>45</v>
      </c>
      <c r="I91" s="21">
        <v>5692</v>
      </c>
      <c r="J91" s="37">
        <v>42004</v>
      </c>
      <c r="K91" s="14" t="s">
        <v>18</v>
      </c>
      <c r="L91" s="6"/>
    </row>
    <row r="92" spans="1:12" x14ac:dyDescent="0.3">
      <c r="A92">
        <v>4</v>
      </c>
      <c r="B92" s="18">
        <v>7</v>
      </c>
      <c r="C92" s="14" t="s">
        <v>101</v>
      </c>
      <c r="D92" s="14" t="s">
        <v>114</v>
      </c>
      <c r="E92" s="14" t="s">
        <v>115</v>
      </c>
      <c r="F92" s="37">
        <v>38350</v>
      </c>
      <c r="G92" s="21">
        <v>3519</v>
      </c>
      <c r="H92" s="21">
        <v>28</v>
      </c>
      <c r="I92" s="21">
        <v>3547</v>
      </c>
      <c r="J92" s="37">
        <v>42004</v>
      </c>
      <c r="K92" s="14" t="s">
        <v>18</v>
      </c>
      <c r="L92" s="6"/>
    </row>
    <row r="93" spans="1:12" x14ac:dyDescent="0.3">
      <c r="A93">
        <v>4</v>
      </c>
      <c r="B93" s="18">
        <v>8</v>
      </c>
      <c r="C93" s="14" t="s">
        <v>101</v>
      </c>
      <c r="D93" s="14" t="s">
        <v>116</v>
      </c>
      <c r="E93" s="14" t="s">
        <v>117</v>
      </c>
      <c r="F93" s="37">
        <v>38341</v>
      </c>
      <c r="G93" s="21">
        <v>1483</v>
      </c>
      <c r="H93" s="21">
        <v>12</v>
      </c>
      <c r="I93" s="21">
        <v>1495</v>
      </c>
      <c r="J93" s="37">
        <v>42004</v>
      </c>
      <c r="K93" s="14" t="s">
        <v>18</v>
      </c>
      <c r="L93" s="6"/>
    </row>
    <row r="94" spans="1:12" x14ac:dyDescent="0.3">
      <c r="A94">
        <v>4</v>
      </c>
      <c r="B94" s="18">
        <v>9</v>
      </c>
      <c r="C94" s="14" t="s">
        <v>101</v>
      </c>
      <c r="D94" s="14" t="s">
        <v>118</v>
      </c>
      <c r="E94" s="14" t="s">
        <v>119</v>
      </c>
      <c r="F94" s="37">
        <v>38314</v>
      </c>
      <c r="G94" s="21">
        <v>1273</v>
      </c>
      <c r="H94" s="21">
        <v>10</v>
      </c>
      <c r="I94" s="21">
        <v>1283</v>
      </c>
      <c r="J94" s="37">
        <v>42004</v>
      </c>
      <c r="K94" s="14" t="s">
        <v>18</v>
      </c>
      <c r="L94" s="6"/>
    </row>
    <row r="95" spans="1:12" x14ac:dyDescent="0.3">
      <c r="A95">
        <v>4</v>
      </c>
      <c r="B95" s="18">
        <v>10</v>
      </c>
      <c r="C95" s="14" t="s">
        <v>101</v>
      </c>
      <c r="D95" s="14" t="s">
        <v>120</v>
      </c>
      <c r="E95" s="14" t="s">
        <v>121</v>
      </c>
      <c r="F95" s="37">
        <v>38295</v>
      </c>
      <c r="G95" s="21">
        <v>1513</v>
      </c>
      <c r="H95" s="21">
        <v>12</v>
      </c>
      <c r="I95" s="21">
        <v>1525</v>
      </c>
      <c r="J95" s="37">
        <v>42004</v>
      </c>
      <c r="K95" s="14" t="s">
        <v>18</v>
      </c>
      <c r="L95" s="6"/>
    </row>
    <row r="96" spans="1:12" x14ac:dyDescent="0.3">
      <c r="A96">
        <v>4</v>
      </c>
      <c r="B96" s="18">
        <v>11</v>
      </c>
      <c r="C96" s="14" t="s">
        <v>101</v>
      </c>
      <c r="D96" s="14" t="s">
        <v>122</v>
      </c>
      <c r="E96" s="14" t="s">
        <v>123</v>
      </c>
      <c r="F96" s="37">
        <v>38348</v>
      </c>
      <c r="G96" s="21">
        <v>1283</v>
      </c>
      <c r="H96" s="21">
        <v>10</v>
      </c>
      <c r="I96" s="21">
        <v>1293</v>
      </c>
      <c r="J96" s="37">
        <v>42004</v>
      </c>
      <c r="K96" s="14" t="s">
        <v>18</v>
      </c>
      <c r="L96" s="6"/>
    </row>
    <row r="97" spans="1:12" x14ac:dyDescent="0.3">
      <c r="A97">
        <v>4</v>
      </c>
      <c r="B97" s="18">
        <v>12</v>
      </c>
      <c r="C97" s="14" t="s">
        <v>101</v>
      </c>
      <c r="D97" s="14" t="s">
        <v>124</v>
      </c>
      <c r="E97" s="14" t="s">
        <v>125</v>
      </c>
      <c r="F97" s="37">
        <v>38332</v>
      </c>
      <c r="G97" s="21">
        <v>1064</v>
      </c>
      <c r="H97" s="21">
        <v>9</v>
      </c>
      <c r="I97" s="21">
        <v>1073</v>
      </c>
      <c r="J97" s="37">
        <v>42004</v>
      </c>
      <c r="K97" s="14" t="s">
        <v>18</v>
      </c>
      <c r="L97" s="6"/>
    </row>
    <row r="98" spans="1:12" x14ac:dyDescent="0.3">
      <c r="A98">
        <v>4</v>
      </c>
      <c r="B98" s="18">
        <v>13</v>
      </c>
      <c r="C98" s="14" t="s">
        <v>101</v>
      </c>
      <c r="D98" s="14" t="s">
        <v>126</v>
      </c>
      <c r="E98" s="14" t="s">
        <v>127</v>
      </c>
      <c r="F98" s="37">
        <v>38330</v>
      </c>
      <c r="G98" s="21">
        <v>832</v>
      </c>
      <c r="H98" s="21">
        <v>7</v>
      </c>
      <c r="I98" s="21">
        <v>839</v>
      </c>
      <c r="J98" s="37">
        <v>42004</v>
      </c>
      <c r="K98" s="14" t="s">
        <v>18</v>
      </c>
      <c r="L98" s="6"/>
    </row>
    <row r="99" spans="1:12" x14ac:dyDescent="0.3">
      <c r="A99">
        <v>4</v>
      </c>
      <c r="B99" s="18">
        <v>14</v>
      </c>
      <c r="C99" s="14" t="s">
        <v>101</v>
      </c>
      <c r="D99" s="14" t="s">
        <v>128</v>
      </c>
      <c r="E99" s="14" t="s">
        <v>129</v>
      </c>
      <c r="F99" s="37">
        <v>38309</v>
      </c>
      <c r="G99" s="21">
        <v>806.53</v>
      </c>
      <c r="H99" s="21">
        <v>6</v>
      </c>
      <c r="I99" s="21">
        <v>812.53</v>
      </c>
      <c r="J99" s="37">
        <v>42004</v>
      </c>
      <c r="K99" s="14" t="s">
        <v>18</v>
      </c>
      <c r="L99" s="6"/>
    </row>
    <row r="100" spans="1:12" x14ac:dyDescent="0.3">
      <c r="B100" s="18"/>
      <c r="C100" s="14"/>
      <c r="D100" s="14"/>
      <c r="E100" s="14"/>
      <c r="F100" s="14"/>
      <c r="G100" s="21"/>
      <c r="H100" s="21"/>
      <c r="I100" s="21"/>
      <c r="J100" s="14"/>
      <c r="K100" s="14"/>
      <c r="L100" s="6"/>
    </row>
    <row r="101" spans="1:12" x14ac:dyDescent="0.3">
      <c r="B101" s="38">
        <v>14</v>
      </c>
      <c r="C101" s="14"/>
      <c r="D101" s="14"/>
      <c r="E101" s="14"/>
      <c r="F101" s="39" t="s">
        <v>12</v>
      </c>
      <c r="G101" s="24">
        <f>SUM(G86:G100)</f>
        <v>25443.53</v>
      </c>
      <c r="H101" s="24">
        <f>SUM(H86:H100)</f>
        <v>203</v>
      </c>
      <c r="I101" s="24">
        <f>SUM(I86:I100)</f>
        <v>25646.53</v>
      </c>
      <c r="J101" s="14"/>
      <c r="K101" s="14"/>
      <c r="L101" s="6"/>
    </row>
    <row r="102" spans="1:12" x14ac:dyDescent="0.3">
      <c r="B102" s="38"/>
      <c r="C102" s="14"/>
      <c r="D102" s="14"/>
      <c r="E102" s="14"/>
      <c r="F102" s="39"/>
      <c r="G102" s="24"/>
      <c r="H102" s="24"/>
      <c r="I102" s="24"/>
      <c r="J102" s="14"/>
      <c r="K102" s="14"/>
      <c r="L102" s="6"/>
    </row>
    <row r="103" spans="1:12" x14ac:dyDescent="0.3">
      <c r="B103" s="113" t="s">
        <v>100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6"/>
    </row>
    <row r="104" spans="1:12" x14ac:dyDescent="0.3">
      <c r="B104" s="2"/>
      <c r="C104" s="6"/>
      <c r="D104" s="6"/>
      <c r="E104" s="6"/>
      <c r="F104" s="4">
        <v>41913</v>
      </c>
      <c r="G104" s="6"/>
      <c r="H104" s="6"/>
      <c r="I104" s="6"/>
      <c r="J104" s="6"/>
      <c r="K104" s="6"/>
      <c r="L104" s="6"/>
    </row>
    <row r="105" spans="1:12" x14ac:dyDescent="0.3">
      <c r="A105" s="125" t="s">
        <v>1863</v>
      </c>
      <c r="B105" s="111" t="s">
        <v>5</v>
      </c>
      <c r="C105" s="111" t="s">
        <v>6</v>
      </c>
      <c r="D105" s="111" t="s">
        <v>7</v>
      </c>
      <c r="E105" s="111" t="s">
        <v>8</v>
      </c>
      <c r="F105" s="111" t="s">
        <v>9</v>
      </c>
      <c r="G105" s="109" t="s">
        <v>10</v>
      </c>
      <c r="H105" s="109" t="s">
        <v>11</v>
      </c>
      <c r="I105" s="109" t="s">
        <v>12</v>
      </c>
      <c r="J105" s="111" t="s">
        <v>13</v>
      </c>
      <c r="K105" s="111" t="s">
        <v>14</v>
      </c>
      <c r="L105" s="6"/>
    </row>
    <row r="106" spans="1:12" x14ac:dyDescent="0.3">
      <c r="A106" s="125"/>
      <c r="B106" s="112"/>
      <c r="C106" s="112"/>
      <c r="D106" s="112"/>
      <c r="E106" s="112"/>
      <c r="F106" s="112"/>
      <c r="G106" s="110"/>
      <c r="H106" s="110"/>
      <c r="I106" s="110"/>
      <c r="J106" s="112"/>
      <c r="K106" s="112"/>
      <c r="L106" s="6"/>
    </row>
    <row r="107" spans="1:12" x14ac:dyDescent="0.3">
      <c r="A107">
        <v>4</v>
      </c>
      <c r="B107" s="18">
        <v>1</v>
      </c>
      <c r="C107" s="40" t="s">
        <v>101</v>
      </c>
      <c r="D107" s="40" t="s">
        <v>130</v>
      </c>
      <c r="E107" s="40" t="s">
        <v>131</v>
      </c>
      <c r="F107" s="41">
        <v>38265</v>
      </c>
      <c r="G107" s="42">
        <v>1211</v>
      </c>
      <c r="H107" s="42">
        <v>2</v>
      </c>
      <c r="I107" s="42">
        <v>1213</v>
      </c>
      <c r="J107" s="41">
        <v>41943</v>
      </c>
      <c r="K107" s="40" t="s">
        <v>18</v>
      </c>
      <c r="L107" s="14"/>
    </row>
    <row r="108" spans="1:12" x14ac:dyDescent="0.3">
      <c r="A108">
        <v>4</v>
      </c>
      <c r="B108" s="18">
        <v>2</v>
      </c>
      <c r="C108" s="40" t="s">
        <v>101</v>
      </c>
      <c r="D108" s="40" t="s">
        <v>132</v>
      </c>
      <c r="E108" s="40" t="s">
        <v>133</v>
      </c>
      <c r="F108" s="41">
        <v>38281</v>
      </c>
      <c r="G108" s="42">
        <v>1303</v>
      </c>
      <c r="H108" s="42">
        <v>2</v>
      </c>
      <c r="I108" s="42">
        <v>1305</v>
      </c>
      <c r="J108" s="41">
        <v>41943</v>
      </c>
      <c r="K108" s="40" t="s">
        <v>18</v>
      </c>
      <c r="L108" s="14"/>
    </row>
    <row r="109" spans="1:12" x14ac:dyDescent="0.3">
      <c r="A109">
        <v>4</v>
      </c>
      <c r="B109" s="18">
        <v>3</v>
      </c>
      <c r="C109" s="40" t="s">
        <v>101</v>
      </c>
      <c r="D109" s="40" t="s">
        <v>134</v>
      </c>
      <c r="E109" s="40" t="s">
        <v>135</v>
      </c>
      <c r="F109" s="41">
        <v>38278</v>
      </c>
      <c r="G109" s="42">
        <v>1106</v>
      </c>
      <c r="H109" s="42">
        <v>2</v>
      </c>
      <c r="I109" s="42">
        <v>1108</v>
      </c>
      <c r="J109" s="41">
        <v>41943</v>
      </c>
      <c r="K109" s="40" t="s">
        <v>18</v>
      </c>
      <c r="L109" s="14"/>
    </row>
    <row r="110" spans="1:12" x14ac:dyDescent="0.3">
      <c r="A110">
        <v>4</v>
      </c>
      <c r="B110" s="18">
        <v>4</v>
      </c>
      <c r="C110" s="40" t="s">
        <v>101</v>
      </c>
      <c r="D110" s="40" t="s">
        <v>136</v>
      </c>
      <c r="E110" s="40" t="s">
        <v>137</v>
      </c>
      <c r="F110" s="41">
        <v>38288</v>
      </c>
      <c r="G110" s="42">
        <v>1523</v>
      </c>
      <c r="H110" s="42">
        <v>2</v>
      </c>
      <c r="I110" s="42">
        <v>1525</v>
      </c>
      <c r="J110" s="41">
        <v>41943</v>
      </c>
      <c r="K110" s="40" t="s">
        <v>18</v>
      </c>
      <c r="L110" s="14"/>
    </row>
    <row r="111" spans="1:12" x14ac:dyDescent="0.3">
      <c r="B111" s="38"/>
      <c r="C111" s="14"/>
      <c r="D111" s="14"/>
      <c r="E111" s="14"/>
      <c r="F111" s="39"/>
      <c r="G111" s="24"/>
      <c r="H111" s="24"/>
      <c r="I111" s="24"/>
      <c r="J111" s="14"/>
      <c r="K111" s="14"/>
      <c r="L111" s="6"/>
    </row>
    <row r="112" spans="1:12" x14ac:dyDescent="0.3">
      <c r="B112" s="38">
        <v>4</v>
      </c>
      <c r="C112" s="14"/>
      <c r="D112" s="14"/>
      <c r="E112" s="14"/>
      <c r="F112" s="39" t="s">
        <v>12</v>
      </c>
      <c r="G112" s="24">
        <f>SUM(G107:G111)</f>
        <v>5143</v>
      </c>
      <c r="H112" s="24">
        <f>SUM(H107:H111)</f>
        <v>8</v>
      </c>
      <c r="I112" s="24">
        <f>SUM(I107:I111)</f>
        <v>5151</v>
      </c>
      <c r="J112" s="14"/>
      <c r="K112" s="14"/>
      <c r="L112" s="6"/>
    </row>
    <row r="113" spans="1:12" x14ac:dyDescent="0.3">
      <c r="B113" s="38"/>
      <c r="C113" s="14"/>
      <c r="D113" s="14"/>
      <c r="E113" s="14"/>
      <c r="F113" s="39"/>
      <c r="G113" s="24"/>
      <c r="H113" s="24"/>
      <c r="I113" s="24"/>
      <c r="J113" s="14"/>
      <c r="K113" s="14"/>
      <c r="L113" s="6"/>
    </row>
    <row r="114" spans="1:12" x14ac:dyDescent="0.3">
      <c r="B114" s="38"/>
      <c r="C114" s="14"/>
      <c r="D114" s="14"/>
      <c r="E114" s="14"/>
      <c r="F114" s="115" t="s">
        <v>138</v>
      </c>
      <c r="G114" s="115"/>
      <c r="H114" s="116">
        <f>I112+I101</f>
        <v>30797.53</v>
      </c>
      <c r="I114" s="116"/>
      <c r="J114" s="14"/>
      <c r="K114" s="14"/>
      <c r="L114" s="6"/>
    </row>
    <row r="115" spans="1:12" x14ac:dyDescent="0.3">
      <c r="B115" s="38"/>
      <c r="C115" s="14"/>
      <c r="D115" s="14"/>
      <c r="E115" s="14"/>
      <c r="F115" s="13"/>
      <c r="G115" s="13"/>
      <c r="H115" s="25"/>
      <c r="I115" s="25"/>
      <c r="J115" s="14"/>
      <c r="K115" s="14"/>
      <c r="L115" s="6"/>
    </row>
    <row r="116" spans="1:12" x14ac:dyDescent="0.3">
      <c r="B116" s="113" t="s">
        <v>139</v>
      </c>
      <c r="C116" s="113"/>
      <c r="D116" s="113"/>
      <c r="E116" s="113"/>
      <c r="F116" s="113"/>
      <c r="G116" s="113"/>
      <c r="H116" s="113"/>
      <c r="I116" s="113"/>
      <c r="J116" s="113"/>
      <c r="K116" s="113"/>
      <c r="L116" s="6"/>
    </row>
    <row r="117" spans="1:12" x14ac:dyDescent="0.3">
      <c r="B117" s="2"/>
      <c r="C117" s="6"/>
      <c r="D117" s="6"/>
      <c r="E117" s="6"/>
      <c r="F117" s="4">
        <v>41974</v>
      </c>
      <c r="G117" s="6"/>
      <c r="H117" s="6"/>
      <c r="I117" s="6"/>
      <c r="J117" s="6"/>
      <c r="K117" s="6"/>
      <c r="L117" s="6"/>
    </row>
    <row r="118" spans="1:12" x14ac:dyDescent="0.3">
      <c r="A118" s="125" t="s">
        <v>1863</v>
      </c>
      <c r="B118" s="111" t="s">
        <v>5</v>
      </c>
      <c r="C118" s="111" t="s">
        <v>6</v>
      </c>
      <c r="D118" s="111" t="s">
        <v>7</v>
      </c>
      <c r="E118" s="111" t="s">
        <v>8</v>
      </c>
      <c r="F118" s="111" t="s">
        <v>9</v>
      </c>
      <c r="G118" s="109" t="s">
        <v>10</v>
      </c>
      <c r="H118" s="109" t="s">
        <v>11</v>
      </c>
      <c r="I118" s="109" t="s">
        <v>12</v>
      </c>
      <c r="J118" s="111" t="s">
        <v>13</v>
      </c>
      <c r="K118" s="111" t="s">
        <v>14</v>
      </c>
      <c r="L118" s="6"/>
    </row>
    <row r="119" spans="1:12" x14ac:dyDescent="0.3">
      <c r="A119" s="125"/>
      <c r="B119" s="112"/>
      <c r="C119" s="112"/>
      <c r="D119" s="112"/>
      <c r="E119" s="112"/>
      <c r="F119" s="112"/>
      <c r="G119" s="110"/>
      <c r="H119" s="110"/>
      <c r="I119" s="110"/>
      <c r="J119" s="112"/>
      <c r="K119" s="112"/>
      <c r="L119" s="6"/>
    </row>
    <row r="120" spans="1:12" x14ac:dyDescent="0.3">
      <c r="A120">
        <v>5</v>
      </c>
      <c r="B120" s="2">
        <v>1</v>
      </c>
      <c r="C120" s="6" t="s">
        <v>140</v>
      </c>
      <c r="D120" s="6" t="s">
        <v>141</v>
      </c>
      <c r="E120" s="6" t="s">
        <v>142</v>
      </c>
      <c r="F120" s="7">
        <v>38341</v>
      </c>
      <c r="G120" s="8">
        <v>305</v>
      </c>
      <c r="H120" s="8">
        <v>122</v>
      </c>
      <c r="I120" s="8">
        <v>427</v>
      </c>
      <c r="J120" s="7">
        <v>42004</v>
      </c>
      <c r="K120" s="6" t="s">
        <v>25</v>
      </c>
      <c r="L120" s="6"/>
    </row>
    <row r="121" spans="1:12" x14ac:dyDescent="0.3">
      <c r="B121" s="2"/>
      <c r="C121" s="6"/>
      <c r="D121" s="6"/>
      <c r="E121" s="6"/>
      <c r="F121" s="6"/>
      <c r="G121" s="8"/>
      <c r="H121" s="8"/>
      <c r="I121" s="8"/>
      <c r="J121" s="6"/>
      <c r="K121" s="6"/>
      <c r="L121" s="6"/>
    </row>
    <row r="122" spans="1:12" x14ac:dyDescent="0.3">
      <c r="B122" s="9">
        <v>1</v>
      </c>
      <c r="C122" s="6"/>
      <c r="D122" s="6"/>
      <c r="E122" s="6"/>
      <c r="F122" s="9" t="s">
        <v>12</v>
      </c>
      <c r="G122" s="12">
        <f>SUM(G120)</f>
        <v>305</v>
      </c>
      <c r="H122" s="12">
        <f>SUM(H120)</f>
        <v>122</v>
      </c>
      <c r="I122" s="12">
        <f>SUM(I120)</f>
        <v>427</v>
      </c>
      <c r="J122" s="6"/>
      <c r="K122" s="6"/>
      <c r="L122" s="6"/>
    </row>
    <row r="123" spans="1:12" x14ac:dyDescent="0.3">
      <c r="B123" s="9"/>
      <c r="C123" s="6"/>
      <c r="D123" s="6"/>
      <c r="E123" s="6"/>
      <c r="F123" s="9"/>
      <c r="G123" s="12"/>
      <c r="H123" s="12"/>
      <c r="I123" s="12"/>
      <c r="J123" s="6"/>
      <c r="K123" s="6"/>
      <c r="L123" s="6"/>
    </row>
    <row r="124" spans="1:12" x14ac:dyDescent="0.3">
      <c r="B124" s="113" t="s">
        <v>143</v>
      </c>
      <c r="C124" s="113"/>
      <c r="D124" s="113"/>
      <c r="E124" s="113"/>
      <c r="F124" s="113"/>
      <c r="G124" s="113"/>
      <c r="H124" s="113"/>
      <c r="I124" s="113"/>
      <c r="J124" s="113"/>
      <c r="K124" s="113"/>
      <c r="L124" s="6"/>
    </row>
    <row r="125" spans="1:12" x14ac:dyDescent="0.3">
      <c r="B125" s="2"/>
      <c r="C125" s="6"/>
      <c r="D125" s="6"/>
      <c r="E125" s="6"/>
      <c r="F125" s="4">
        <v>41974</v>
      </c>
      <c r="G125" s="6"/>
      <c r="H125" s="6"/>
      <c r="I125" s="6"/>
      <c r="J125" s="6"/>
      <c r="K125" s="6"/>
      <c r="L125" s="6"/>
    </row>
    <row r="126" spans="1:12" x14ac:dyDescent="0.3">
      <c r="A126" s="125" t="s">
        <v>1863</v>
      </c>
      <c r="B126" s="111" t="s">
        <v>5</v>
      </c>
      <c r="C126" s="111" t="s">
        <v>6</v>
      </c>
      <c r="D126" s="111" t="s">
        <v>7</v>
      </c>
      <c r="E126" s="111" t="s">
        <v>8</v>
      </c>
      <c r="F126" s="111" t="s">
        <v>9</v>
      </c>
      <c r="G126" s="109" t="s">
        <v>10</v>
      </c>
      <c r="H126" s="109" t="s">
        <v>11</v>
      </c>
      <c r="I126" s="109" t="s">
        <v>12</v>
      </c>
      <c r="J126" s="111" t="s">
        <v>13</v>
      </c>
      <c r="K126" s="111" t="s">
        <v>14</v>
      </c>
      <c r="L126" s="6"/>
    </row>
    <row r="127" spans="1:12" x14ac:dyDescent="0.3">
      <c r="A127" s="125"/>
      <c r="B127" s="112"/>
      <c r="C127" s="112"/>
      <c r="D127" s="112"/>
      <c r="E127" s="112"/>
      <c r="F127" s="112"/>
      <c r="G127" s="110"/>
      <c r="H127" s="110"/>
      <c r="I127" s="110"/>
      <c r="J127" s="112"/>
      <c r="K127" s="112"/>
      <c r="L127" s="6"/>
    </row>
    <row r="128" spans="1:12" x14ac:dyDescent="0.3">
      <c r="A128">
        <v>6</v>
      </c>
      <c r="B128" s="2">
        <v>1</v>
      </c>
      <c r="C128" s="6" t="s">
        <v>144</v>
      </c>
      <c r="D128" s="6" t="s">
        <v>145</v>
      </c>
      <c r="E128" s="6" t="s">
        <v>146</v>
      </c>
      <c r="F128" s="7">
        <v>38352</v>
      </c>
      <c r="G128" s="8">
        <v>267</v>
      </c>
      <c r="H128" s="8">
        <v>2</v>
      </c>
      <c r="I128" s="8">
        <v>269</v>
      </c>
      <c r="J128" s="7">
        <f t="shared" ref="J128:J171" si="1">SUM(I128)</f>
        <v>269</v>
      </c>
      <c r="K128" s="7">
        <f t="shared" ref="K128:K151" si="2">SUM(B128:J128)</f>
        <v>39160</v>
      </c>
      <c r="L128" s="6"/>
    </row>
    <row r="129" spans="1:12" x14ac:dyDescent="0.3">
      <c r="A129">
        <v>6</v>
      </c>
      <c r="B129" s="2">
        <v>2</v>
      </c>
      <c r="C129" s="6" t="s">
        <v>144</v>
      </c>
      <c r="D129" s="6" t="s">
        <v>147</v>
      </c>
      <c r="E129" s="6" t="s">
        <v>148</v>
      </c>
      <c r="F129" s="7">
        <v>38352</v>
      </c>
      <c r="G129" s="8">
        <v>358</v>
      </c>
      <c r="H129" s="8">
        <v>3</v>
      </c>
      <c r="I129" s="8">
        <v>361</v>
      </c>
      <c r="J129" s="7">
        <f t="shared" si="1"/>
        <v>361</v>
      </c>
      <c r="K129" s="7">
        <f t="shared" si="2"/>
        <v>39437</v>
      </c>
      <c r="L129" s="6"/>
    </row>
    <row r="130" spans="1:12" x14ac:dyDescent="0.3">
      <c r="A130">
        <v>6</v>
      </c>
      <c r="B130" s="2">
        <v>3</v>
      </c>
      <c r="C130" s="6" t="s">
        <v>144</v>
      </c>
      <c r="D130" s="6" t="s">
        <v>149</v>
      </c>
      <c r="E130" s="6" t="s">
        <v>150</v>
      </c>
      <c r="F130" s="7">
        <v>38352</v>
      </c>
      <c r="G130" s="8">
        <v>423</v>
      </c>
      <c r="H130" s="8">
        <v>3</v>
      </c>
      <c r="I130" s="8">
        <v>426</v>
      </c>
      <c r="J130" s="7">
        <f t="shared" si="1"/>
        <v>426</v>
      </c>
      <c r="K130" s="7">
        <f t="shared" si="2"/>
        <v>39633</v>
      </c>
      <c r="L130" s="6"/>
    </row>
    <row r="131" spans="1:12" x14ac:dyDescent="0.3">
      <c r="A131">
        <v>6</v>
      </c>
      <c r="B131" s="2">
        <v>4</v>
      </c>
      <c r="C131" s="6" t="s">
        <v>144</v>
      </c>
      <c r="D131" s="6" t="s">
        <v>151</v>
      </c>
      <c r="E131" s="6" t="s">
        <v>152</v>
      </c>
      <c r="F131" s="7">
        <v>38352</v>
      </c>
      <c r="G131" s="8">
        <v>674</v>
      </c>
      <c r="H131" s="8">
        <v>6</v>
      </c>
      <c r="I131" s="8">
        <v>680</v>
      </c>
      <c r="J131" s="7">
        <f t="shared" si="1"/>
        <v>680</v>
      </c>
      <c r="K131" s="7">
        <f t="shared" si="2"/>
        <v>40396</v>
      </c>
      <c r="L131" s="6"/>
    </row>
    <row r="132" spans="1:12" x14ac:dyDescent="0.3">
      <c r="A132">
        <v>6</v>
      </c>
      <c r="B132" s="2">
        <v>5</v>
      </c>
      <c r="C132" s="6" t="s">
        <v>144</v>
      </c>
      <c r="D132" s="6" t="s">
        <v>153</v>
      </c>
      <c r="E132" s="6" t="s">
        <v>154</v>
      </c>
      <c r="F132" s="7">
        <v>38352</v>
      </c>
      <c r="G132" s="8">
        <v>1367</v>
      </c>
      <c r="H132" s="8">
        <v>11</v>
      </c>
      <c r="I132" s="8">
        <v>1378</v>
      </c>
      <c r="J132" s="7">
        <f t="shared" si="1"/>
        <v>1378</v>
      </c>
      <c r="K132" s="7">
        <f t="shared" si="2"/>
        <v>42491</v>
      </c>
      <c r="L132" s="6"/>
    </row>
    <row r="133" spans="1:12" x14ac:dyDescent="0.3">
      <c r="A133">
        <v>6</v>
      </c>
      <c r="B133" s="2">
        <v>6</v>
      </c>
      <c r="C133" s="6" t="s">
        <v>144</v>
      </c>
      <c r="D133" s="6" t="s">
        <v>155</v>
      </c>
      <c r="E133" s="6" t="s">
        <v>156</v>
      </c>
      <c r="F133" s="7">
        <v>38352</v>
      </c>
      <c r="G133" s="8">
        <v>473</v>
      </c>
      <c r="H133" s="8">
        <v>4</v>
      </c>
      <c r="I133" s="8">
        <v>477</v>
      </c>
      <c r="J133" s="7">
        <f t="shared" si="1"/>
        <v>477</v>
      </c>
      <c r="K133" s="7">
        <f t="shared" si="2"/>
        <v>39789</v>
      </c>
      <c r="L133" s="6"/>
    </row>
    <row r="134" spans="1:12" x14ac:dyDescent="0.3">
      <c r="A134">
        <v>6</v>
      </c>
      <c r="B134" s="2">
        <v>7</v>
      </c>
      <c r="C134" s="6" t="s">
        <v>144</v>
      </c>
      <c r="D134" s="6" t="s">
        <v>157</v>
      </c>
      <c r="E134" s="6" t="s">
        <v>158</v>
      </c>
      <c r="F134" s="7">
        <v>38352</v>
      </c>
      <c r="G134" s="8">
        <v>347</v>
      </c>
      <c r="H134" s="8">
        <v>3</v>
      </c>
      <c r="I134" s="8">
        <v>350</v>
      </c>
      <c r="J134" s="7">
        <f t="shared" si="1"/>
        <v>350</v>
      </c>
      <c r="K134" s="7">
        <f t="shared" si="2"/>
        <v>39409</v>
      </c>
      <c r="L134" s="6"/>
    </row>
    <row r="135" spans="1:12" x14ac:dyDescent="0.3">
      <c r="A135">
        <v>6</v>
      </c>
      <c r="B135" s="2">
        <v>8</v>
      </c>
      <c r="C135" s="6" t="s">
        <v>144</v>
      </c>
      <c r="D135" s="6" t="s">
        <v>159</v>
      </c>
      <c r="E135" s="6" t="s">
        <v>160</v>
      </c>
      <c r="F135" s="7">
        <v>38352</v>
      </c>
      <c r="G135" s="8">
        <v>276</v>
      </c>
      <c r="H135" s="8">
        <v>2</v>
      </c>
      <c r="I135" s="8">
        <v>278</v>
      </c>
      <c r="J135" s="7">
        <f t="shared" si="1"/>
        <v>278</v>
      </c>
      <c r="K135" s="7">
        <f t="shared" si="2"/>
        <v>39194</v>
      </c>
      <c r="L135" s="6"/>
    </row>
    <row r="136" spans="1:12" x14ac:dyDescent="0.3">
      <c r="A136">
        <v>6</v>
      </c>
      <c r="B136" s="2">
        <v>9</v>
      </c>
      <c r="C136" s="6" t="s">
        <v>144</v>
      </c>
      <c r="D136" s="6" t="s">
        <v>161</v>
      </c>
      <c r="E136" s="6" t="s">
        <v>162</v>
      </c>
      <c r="F136" s="7">
        <v>38352</v>
      </c>
      <c r="G136" s="8">
        <v>532</v>
      </c>
      <c r="H136" s="8">
        <v>4</v>
      </c>
      <c r="I136" s="8">
        <v>536</v>
      </c>
      <c r="J136" s="7">
        <f t="shared" si="1"/>
        <v>536</v>
      </c>
      <c r="K136" s="7">
        <f t="shared" si="2"/>
        <v>39969</v>
      </c>
      <c r="L136" s="6"/>
    </row>
    <row r="137" spans="1:12" x14ac:dyDescent="0.3">
      <c r="A137">
        <v>6</v>
      </c>
      <c r="B137" s="2">
        <v>10</v>
      </c>
      <c r="C137" s="6" t="s">
        <v>144</v>
      </c>
      <c r="D137" s="6" t="s">
        <v>163</v>
      </c>
      <c r="E137" s="6" t="s">
        <v>164</v>
      </c>
      <c r="F137" s="7">
        <v>38352</v>
      </c>
      <c r="G137" s="8">
        <v>532</v>
      </c>
      <c r="H137" s="8">
        <v>4</v>
      </c>
      <c r="I137" s="8">
        <v>536</v>
      </c>
      <c r="J137" s="7">
        <f t="shared" si="1"/>
        <v>536</v>
      </c>
      <c r="K137" s="7">
        <f t="shared" si="2"/>
        <v>39970</v>
      </c>
      <c r="L137" s="6"/>
    </row>
    <row r="138" spans="1:12" x14ac:dyDescent="0.3">
      <c r="A138">
        <v>6</v>
      </c>
      <c r="B138" s="2">
        <v>11</v>
      </c>
      <c r="C138" s="6" t="s">
        <v>144</v>
      </c>
      <c r="D138" s="6" t="s">
        <v>165</v>
      </c>
      <c r="E138" s="6" t="s">
        <v>166</v>
      </c>
      <c r="F138" s="7">
        <v>38352</v>
      </c>
      <c r="G138" s="8">
        <v>455</v>
      </c>
      <c r="H138" s="8">
        <v>4</v>
      </c>
      <c r="I138" s="8">
        <v>459</v>
      </c>
      <c r="J138" s="7">
        <f t="shared" si="1"/>
        <v>459</v>
      </c>
      <c r="K138" s="7">
        <f t="shared" si="2"/>
        <v>39740</v>
      </c>
      <c r="L138" s="6"/>
    </row>
    <row r="139" spans="1:12" x14ac:dyDescent="0.3">
      <c r="A139">
        <v>6</v>
      </c>
      <c r="B139" s="2">
        <v>12</v>
      </c>
      <c r="C139" s="6" t="s">
        <v>144</v>
      </c>
      <c r="D139" s="6" t="s">
        <v>167</v>
      </c>
      <c r="E139" s="6" t="s">
        <v>168</v>
      </c>
      <c r="F139" s="7">
        <v>38352</v>
      </c>
      <c r="G139" s="8">
        <v>677</v>
      </c>
      <c r="H139" s="8">
        <v>3</v>
      </c>
      <c r="I139" s="8">
        <v>680</v>
      </c>
      <c r="J139" s="7">
        <f t="shared" si="1"/>
        <v>680</v>
      </c>
      <c r="K139" s="7">
        <f t="shared" si="2"/>
        <v>40404</v>
      </c>
      <c r="L139" s="6"/>
    </row>
    <row r="140" spans="1:12" x14ac:dyDescent="0.3">
      <c r="A140">
        <v>6</v>
      </c>
      <c r="B140" s="2">
        <v>13</v>
      </c>
      <c r="C140" s="6" t="s">
        <v>144</v>
      </c>
      <c r="D140" s="6" t="s">
        <v>169</v>
      </c>
      <c r="E140" s="6" t="s">
        <v>170</v>
      </c>
      <c r="F140" s="7">
        <v>38352</v>
      </c>
      <c r="G140" s="8">
        <v>374</v>
      </c>
      <c r="H140" s="8">
        <v>3</v>
      </c>
      <c r="I140" s="8">
        <v>377</v>
      </c>
      <c r="J140" s="7">
        <f t="shared" si="1"/>
        <v>377</v>
      </c>
      <c r="K140" s="7">
        <f t="shared" si="2"/>
        <v>39496</v>
      </c>
      <c r="L140" s="6"/>
    </row>
    <row r="141" spans="1:12" x14ac:dyDescent="0.3">
      <c r="A141">
        <v>6</v>
      </c>
      <c r="B141" s="2">
        <v>14</v>
      </c>
      <c r="C141" s="6" t="s">
        <v>144</v>
      </c>
      <c r="D141" s="6" t="s">
        <v>171</v>
      </c>
      <c r="E141" s="6" t="s">
        <v>172</v>
      </c>
      <c r="F141" s="7">
        <v>38352</v>
      </c>
      <c r="G141" s="8">
        <v>554</v>
      </c>
      <c r="H141" s="8">
        <v>5</v>
      </c>
      <c r="I141" s="8">
        <v>559</v>
      </c>
      <c r="J141" s="7">
        <f t="shared" si="1"/>
        <v>559</v>
      </c>
      <c r="K141" s="7">
        <f t="shared" si="2"/>
        <v>40043</v>
      </c>
      <c r="L141" s="6"/>
    </row>
    <row r="142" spans="1:12" x14ac:dyDescent="0.3">
      <c r="A142">
        <v>6</v>
      </c>
      <c r="B142" s="2">
        <v>15</v>
      </c>
      <c r="C142" s="6" t="s">
        <v>144</v>
      </c>
      <c r="D142" s="6" t="s">
        <v>173</v>
      </c>
      <c r="E142" s="6" t="s">
        <v>174</v>
      </c>
      <c r="F142" s="7">
        <v>38352</v>
      </c>
      <c r="G142" s="8">
        <v>400</v>
      </c>
      <c r="H142" s="8">
        <v>3</v>
      </c>
      <c r="I142" s="8">
        <v>403</v>
      </c>
      <c r="J142" s="7">
        <f t="shared" si="1"/>
        <v>403</v>
      </c>
      <c r="K142" s="7">
        <f t="shared" si="2"/>
        <v>39576</v>
      </c>
      <c r="L142" s="6"/>
    </row>
    <row r="143" spans="1:12" x14ac:dyDescent="0.3">
      <c r="A143">
        <v>6</v>
      </c>
      <c r="B143" s="2">
        <v>16</v>
      </c>
      <c r="C143" s="6" t="s">
        <v>144</v>
      </c>
      <c r="D143" s="6" t="s">
        <v>175</v>
      </c>
      <c r="E143" s="6" t="s">
        <v>176</v>
      </c>
      <c r="F143" s="7">
        <v>38352</v>
      </c>
      <c r="G143" s="8">
        <v>472</v>
      </c>
      <c r="H143" s="8">
        <v>4</v>
      </c>
      <c r="I143" s="8">
        <v>476</v>
      </c>
      <c r="J143" s="7">
        <f t="shared" si="1"/>
        <v>476</v>
      </c>
      <c r="K143" s="7">
        <f t="shared" si="2"/>
        <v>39796</v>
      </c>
      <c r="L143" s="6"/>
    </row>
    <row r="144" spans="1:12" x14ac:dyDescent="0.3">
      <c r="A144">
        <v>6</v>
      </c>
      <c r="B144" s="2">
        <v>17</v>
      </c>
      <c r="C144" s="6" t="s">
        <v>144</v>
      </c>
      <c r="D144" s="6" t="s">
        <v>177</v>
      </c>
      <c r="E144" s="6" t="s">
        <v>178</v>
      </c>
      <c r="F144" s="7">
        <v>38352</v>
      </c>
      <c r="G144" s="8">
        <v>1423</v>
      </c>
      <c r="H144" s="8">
        <v>12</v>
      </c>
      <c r="I144" s="8">
        <v>1435</v>
      </c>
      <c r="J144" s="7">
        <f t="shared" si="1"/>
        <v>1435</v>
      </c>
      <c r="K144" s="7">
        <f t="shared" si="2"/>
        <v>42674</v>
      </c>
      <c r="L144" s="6"/>
    </row>
    <row r="145" spans="1:12" x14ac:dyDescent="0.3">
      <c r="A145">
        <v>6</v>
      </c>
      <c r="B145" s="2">
        <v>18</v>
      </c>
      <c r="C145" s="6" t="s">
        <v>144</v>
      </c>
      <c r="D145" s="6" t="s">
        <v>179</v>
      </c>
      <c r="E145" s="6" t="s">
        <v>180</v>
      </c>
      <c r="F145" s="7">
        <v>38352</v>
      </c>
      <c r="G145" s="8">
        <v>445</v>
      </c>
      <c r="H145" s="8">
        <v>4</v>
      </c>
      <c r="I145" s="8">
        <v>449</v>
      </c>
      <c r="J145" s="7">
        <f t="shared" si="1"/>
        <v>449</v>
      </c>
      <c r="K145" s="7">
        <f t="shared" si="2"/>
        <v>39717</v>
      </c>
      <c r="L145" s="6"/>
    </row>
    <row r="146" spans="1:12" x14ac:dyDescent="0.3">
      <c r="A146">
        <v>6</v>
      </c>
      <c r="B146" s="2">
        <v>19</v>
      </c>
      <c r="C146" s="6" t="s">
        <v>144</v>
      </c>
      <c r="D146" s="6" t="s">
        <v>181</v>
      </c>
      <c r="E146" s="6" t="s">
        <v>182</v>
      </c>
      <c r="F146" s="7">
        <v>38352</v>
      </c>
      <c r="G146" s="8">
        <v>649</v>
      </c>
      <c r="H146" s="8">
        <v>5</v>
      </c>
      <c r="I146" s="8">
        <v>654</v>
      </c>
      <c r="J146" s="7">
        <f t="shared" si="1"/>
        <v>654</v>
      </c>
      <c r="K146" s="7">
        <f t="shared" si="2"/>
        <v>40333</v>
      </c>
      <c r="L146" s="6"/>
    </row>
    <row r="147" spans="1:12" x14ac:dyDescent="0.3">
      <c r="A147">
        <v>6</v>
      </c>
      <c r="B147" s="2">
        <v>20</v>
      </c>
      <c r="C147" s="6" t="s">
        <v>144</v>
      </c>
      <c r="D147" s="6" t="s">
        <v>183</v>
      </c>
      <c r="E147" s="6" t="s">
        <v>184</v>
      </c>
      <c r="F147" s="7">
        <v>38352</v>
      </c>
      <c r="G147" s="8">
        <v>273</v>
      </c>
      <c r="H147" s="8">
        <v>2</v>
      </c>
      <c r="I147" s="8">
        <v>275</v>
      </c>
      <c r="J147" s="7">
        <f t="shared" si="1"/>
        <v>275</v>
      </c>
      <c r="K147" s="7">
        <f t="shared" si="2"/>
        <v>39197</v>
      </c>
      <c r="L147" s="6"/>
    </row>
    <row r="148" spans="1:12" x14ac:dyDescent="0.3">
      <c r="A148">
        <v>6</v>
      </c>
      <c r="B148" s="2">
        <v>21</v>
      </c>
      <c r="C148" s="6" t="s">
        <v>144</v>
      </c>
      <c r="D148" s="6" t="s">
        <v>185</v>
      </c>
      <c r="E148" s="6" t="s">
        <v>186</v>
      </c>
      <c r="F148" s="7">
        <v>38352</v>
      </c>
      <c r="G148" s="8">
        <v>584</v>
      </c>
      <c r="H148" s="8">
        <v>5</v>
      </c>
      <c r="I148" s="8">
        <v>589</v>
      </c>
      <c r="J148" s="7">
        <f t="shared" si="1"/>
        <v>589</v>
      </c>
      <c r="K148" s="7">
        <f t="shared" si="2"/>
        <v>40140</v>
      </c>
      <c r="L148" s="6"/>
    </row>
    <row r="149" spans="1:12" x14ac:dyDescent="0.3">
      <c r="A149">
        <v>6</v>
      </c>
      <c r="B149" s="2">
        <v>22</v>
      </c>
      <c r="C149" s="6" t="s">
        <v>144</v>
      </c>
      <c r="D149" s="6" t="s">
        <v>187</v>
      </c>
      <c r="E149" s="6" t="s">
        <v>188</v>
      </c>
      <c r="F149" s="7">
        <v>38352</v>
      </c>
      <c r="G149" s="8">
        <v>1081</v>
      </c>
      <c r="H149" s="8">
        <v>9</v>
      </c>
      <c r="I149" s="8">
        <v>1090</v>
      </c>
      <c r="J149" s="7">
        <f t="shared" si="1"/>
        <v>1090</v>
      </c>
      <c r="K149" s="7">
        <f t="shared" si="2"/>
        <v>41644</v>
      </c>
      <c r="L149" s="6"/>
    </row>
    <row r="150" spans="1:12" x14ac:dyDescent="0.3">
      <c r="A150">
        <v>6</v>
      </c>
      <c r="B150" s="2">
        <v>23</v>
      </c>
      <c r="C150" s="6" t="s">
        <v>144</v>
      </c>
      <c r="D150" s="6" t="s">
        <v>189</v>
      </c>
      <c r="E150" s="6" t="s">
        <v>190</v>
      </c>
      <c r="F150" s="7">
        <v>38352</v>
      </c>
      <c r="G150" s="8">
        <v>317</v>
      </c>
      <c r="H150" s="8">
        <v>3</v>
      </c>
      <c r="I150" s="8">
        <v>320</v>
      </c>
      <c r="J150" s="7">
        <f t="shared" si="1"/>
        <v>320</v>
      </c>
      <c r="K150" s="7">
        <f t="shared" si="2"/>
        <v>39335</v>
      </c>
      <c r="L150" s="6"/>
    </row>
    <row r="151" spans="1:12" x14ac:dyDescent="0.3">
      <c r="A151">
        <v>6</v>
      </c>
      <c r="B151" s="2">
        <v>24</v>
      </c>
      <c r="C151" s="6" t="s">
        <v>144</v>
      </c>
      <c r="D151" s="6" t="s">
        <v>191</v>
      </c>
      <c r="E151" s="6" t="s">
        <v>192</v>
      </c>
      <c r="F151" s="7">
        <v>38352</v>
      </c>
      <c r="G151" s="8">
        <v>612</v>
      </c>
      <c r="H151" s="8">
        <v>5</v>
      </c>
      <c r="I151" s="8">
        <v>617</v>
      </c>
      <c r="J151" s="7">
        <f t="shared" si="1"/>
        <v>617</v>
      </c>
      <c r="K151" s="7">
        <f t="shared" si="2"/>
        <v>40227</v>
      </c>
      <c r="L151" s="6"/>
    </row>
    <row r="152" spans="1:12" x14ac:dyDescent="0.3">
      <c r="A152">
        <v>6</v>
      </c>
      <c r="B152" s="2">
        <v>25</v>
      </c>
      <c r="C152" s="6" t="s">
        <v>144</v>
      </c>
      <c r="D152" s="6" t="s">
        <v>193</v>
      </c>
      <c r="E152" s="6" t="s">
        <v>194</v>
      </c>
      <c r="F152" s="7">
        <v>38352</v>
      </c>
      <c r="G152" s="8">
        <v>394</v>
      </c>
      <c r="H152" s="8">
        <v>3</v>
      </c>
      <c r="I152" s="8">
        <v>397</v>
      </c>
      <c r="J152" s="7">
        <f t="shared" si="1"/>
        <v>397</v>
      </c>
      <c r="K152" s="7">
        <f t="shared" ref="K152:K215" si="3">SUM(B152:J152)</f>
        <v>39568</v>
      </c>
      <c r="L152" s="6"/>
    </row>
    <row r="153" spans="1:12" x14ac:dyDescent="0.3">
      <c r="A153">
        <v>6</v>
      </c>
      <c r="B153" s="2">
        <v>26</v>
      </c>
      <c r="C153" s="6" t="s">
        <v>144</v>
      </c>
      <c r="D153" s="6" t="s">
        <v>195</v>
      </c>
      <c r="E153" s="6" t="s">
        <v>196</v>
      </c>
      <c r="F153" s="7">
        <v>38352</v>
      </c>
      <c r="G153" s="8">
        <v>400</v>
      </c>
      <c r="H153" s="8">
        <v>3</v>
      </c>
      <c r="I153" s="8">
        <v>403</v>
      </c>
      <c r="J153" s="7">
        <f t="shared" si="1"/>
        <v>403</v>
      </c>
      <c r="K153" s="7">
        <f t="shared" si="3"/>
        <v>39587</v>
      </c>
      <c r="L153" s="6"/>
    </row>
    <row r="154" spans="1:12" x14ac:dyDescent="0.3">
      <c r="A154">
        <v>6</v>
      </c>
      <c r="B154" s="2">
        <v>27</v>
      </c>
      <c r="C154" s="6" t="s">
        <v>144</v>
      </c>
      <c r="D154" s="6" t="s">
        <v>197</v>
      </c>
      <c r="E154" s="6" t="s">
        <v>198</v>
      </c>
      <c r="F154" s="7">
        <v>38352</v>
      </c>
      <c r="G154" s="8">
        <v>412</v>
      </c>
      <c r="H154" s="8">
        <v>3</v>
      </c>
      <c r="I154" s="8">
        <v>415</v>
      </c>
      <c r="J154" s="7">
        <f t="shared" si="1"/>
        <v>415</v>
      </c>
      <c r="K154" s="7">
        <f t="shared" si="3"/>
        <v>39624</v>
      </c>
      <c r="L154" s="6"/>
    </row>
    <row r="155" spans="1:12" x14ac:dyDescent="0.3">
      <c r="A155">
        <v>6</v>
      </c>
      <c r="B155" s="2">
        <v>28</v>
      </c>
      <c r="C155" s="6" t="s">
        <v>144</v>
      </c>
      <c r="D155" s="6" t="s">
        <v>199</v>
      </c>
      <c r="E155" s="6" t="s">
        <v>200</v>
      </c>
      <c r="F155" s="7">
        <v>38352</v>
      </c>
      <c r="G155" s="8">
        <v>1164</v>
      </c>
      <c r="H155" s="8">
        <v>10</v>
      </c>
      <c r="I155" s="8">
        <v>1174</v>
      </c>
      <c r="J155" s="7">
        <f t="shared" si="1"/>
        <v>1174</v>
      </c>
      <c r="K155" s="7">
        <f t="shared" si="3"/>
        <v>41902</v>
      </c>
      <c r="L155" s="6"/>
    </row>
    <row r="156" spans="1:12" x14ac:dyDescent="0.3">
      <c r="A156">
        <v>6</v>
      </c>
      <c r="B156" s="2">
        <v>29</v>
      </c>
      <c r="C156" s="6" t="s">
        <v>144</v>
      </c>
      <c r="D156" s="6" t="s">
        <v>201</v>
      </c>
      <c r="E156" s="6" t="s">
        <v>202</v>
      </c>
      <c r="F156" s="7">
        <v>38352</v>
      </c>
      <c r="G156" s="8">
        <v>526</v>
      </c>
      <c r="H156" s="8">
        <v>4</v>
      </c>
      <c r="I156" s="8">
        <v>530</v>
      </c>
      <c r="J156" s="7">
        <f t="shared" si="1"/>
        <v>530</v>
      </c>
      <c r="K156" s="7">
        <f t="shared" si="3"/>
        <v>39971</v>
      </c>
      <c r="L156" s="6"/>
    </row>
    <row r="157" spans="1:12" x14ac:dyDescent="0.3">
      <c r="A157">
        <v>6</v>
      </c>
      <c r="B157" s="2">
        <v>30</v>
      </c>
      <c r="C157" s="6" t="s">
        <v>144</v>
      </c>
      <c r="D157" s="6" t="s">
        <v>203</v>
      </c>
      <c r="E157" s="6" t="s">
        <v>204</v>
      </c>
      <c r="F157" s="7">
        <v>38352</v>
      </c>
      <c r="G157" s="8">
        <v>335.31</v>
      </c>
      <c r="H157" s="8">
        <v>3</v>
      </c>
      <c r="I157" s="8">
        <v>338.31</v>
      </c>
      <c r="J157" s="7">
        <f t="shared" si="1"/>
        <v>338.31</v>
      </c>
      <c r="K157" s="7">
        <f t="shared" si="3"/>
        <v>39396.929999999993</v>
      </c>
      <c r="L157" s="6"/>
    </row>
    <row r="158" spans="1:12" x14ac:dyDescent="0.3">
      <c r="A158">
        <v>6</v>
      </c>
      <c r="B158" s="2">
        <v>31</v>
      </c>
      <c r="C158" s="6" t="s">
        <v>144</v>
      </c>
      <c r="D158" s="6" t="s">
        <v>205</v>
      </c>
      <c r="E158" s="6" t="s">
        <v>206</v>
      </c>
      <c r="F158" s="7">
        <v>38352</v>
      </c>
      <c r="G158" s="8">
        <v>290</v>
      </c>
      <c r="H158" s="8">
        <v>2</v>
      </c>
      <c r="I158" s="8">
        <v>292</v>
      </c>
      <c r="J158" s="7">
        <f t="shared" si="1"/>
        <v>292</v>
      </c>
      <c r="K158" s="7">
        <f t="shared" si="3"/>
        <v>39259</v>
      </c>
      <c r="L158" s="6"/>
    </row>
    <row r="159" spans="1:12" x14ac:dyDescent="0.3">
      <c r="A159">
        <v>6</v>
      </c>
      <c r="B159" s="2">
        <v>32</v>
      </c>
      <c r="C159" s="6" t="s">
        <v>144</v>
      </c>
      <c r="D159" s="6" t="s">
        <v>207</v>
      </c>
      <c r="E159" s="6" t="s">
        <v>208</v>
      </c>
      <c r="F159" s="7">
        <v>38352</v>
      </c>
      <c r="G159" s="8">
        <v>828</v>
      </c>
      <c r="H159" s="8">
        <v>6</v>
      </c>
      <c r="I159" s="8">
        <v>834</v>
      </c>
      <c r="J159" s="7">
        <f t="shared" si="1"/>
        <v>834</v>
      </c>
      <c r="K159" s="7">
        <f t="shared" si="3"/>
        <v>40886</v>
      </c>
      <c r="L159" s="6"/>
    </row>
    <row r="160" spans="1:12" x14ac:dyDescent="0.3">
      <c r="A160">
        <v>6</v>
      </c>
      <c r="B160" s="2">
        <v>33</v>
      </c>
      <c r="C160" s="6" t="s">
        <v>144</v>
      </c>
      <c r="D160" s="6" t="s">
        <v>209</v>
      </c>
      <c r="E160" s="6" t="s">
        <v>210</v>
      </c>
      <c r="F160" s="7">
        <v>38352</v>
      </c>
      <c r="G160" s="8">
        <v>325</v>
      </c>
      <c r="H160" s="8">
        <v>3</v>
      </c>
      <c r="I160" s="8">
        <v>328</v>
      </c>
      <c r="J160" s="7">
        <f t="shared" si="1"/>
        <v>328</v>
      </c>
      <c r="K160" s="7">
        <f t="shared" si="3"/>
        <v>39369</v>
      </c>
      <c r="L160" s="6"/>
    </row>
    <row r="161" spans="1:12" x14ac:dyDescent="0.3">
      <c r="A161">
        <v>6</v>
      </c>
      <c r="B161" s="2">
        <v>34</v>
      </c>
      <c r="C161" s="6" t="s">
        <v>144</v>
      </c>
      <c r="D161" s="6" t="s">
        <v>211</v>
      </c>
      <c r="E161" s="6" t="s">
        <v>212</v>
      </c>
      <c r="F161" s="7">
        <v>38352</v>
      </c>
      <c r="G161" s="8">
        <v>328</v>
      </c>
      <c r="H161" s="8">
        <v>3</v>
      </c>
      <c r="I161" s="8">
        <v>331</v>
      </c>
      <c r="J161" s="7">
        <f t="shared" si="1"/>
        <v>331</v>
      </c>
      <c r="K161" s="7">
        <f t="shared" si="3"/>
        <v>39379</v>
      </c>
      <c r="L161" s="6"/>
    </row>
    <row r="162" spans="1:12" x14ac:dyDescent="0.3">
      <c r="A162">
        <v>6</v>
      </c>
      <c r="B162" s="2">
        <v>35</v>
      </c>
      <c r="C162" s="6" t="s">
        <v>144</v>
      </c>
      <c r="D162" s="6" t="s">
        <v>213</v>
      </c>
      <c r="E162" s="6" t="s">
        <v>214</v>
      </c>
      <c r="F162" s="7">
        <v>38352</v>
      </c>
      <c r="G162" s="8">
        <v>360</v>
      </c>
      <c r="H162" s="8">
        <v>3</v>
      </c>
      <c r="I162" s="8">
        <v>363</v>
      </c>
      <c r="J162" s="7">
        <f t="shared" si="1"/>
        <v>363</v>
      </c>
      <c r="K162" s="7">
        <f t="shared" si="3"/>
        <v>39476</v>
      </c>
      <c r="L162" s="6"/>
    </row>
    <row r="163" spans="1:12" x14ac:dyDescent="0.3">
      <c r="A163">
        <v>6</v>
      </c>
      <c r="B163" s="2">
        <v>36</v>
      </c>
      <c r="C163" s="6" t="s">
        <v>144</v>
      </c>
      <c r="D163" s="6" t="s">
        <v>215</v>
      </c>
      <c r="E163" s="6" t="s">
        <v>216</v>
      </c>
      <c r="F163" s="7">
        <v>38352</v>
      </c>
      <c r="G163" s="8">
        <v>1309.8</v>
      </c>
      <c r="H163" s="8">
        <v>11</v>
      </c>
      <c r="I163" s="8">
        <v>1320.8</v>
      </c>
      <c r="J163" s="7">
        <f t="shared" si="1"/>
        <v>1320.8</v>
      </c>
      <c r="K163" s="7">
        <f t="shared" si="3"/>
        <v>42350.400000000009</v>
      </c>
      <c r="L163" s="6"/>
    </row>
    <row r="164" spans="1:12" x14ac:dyDescent="0.3">
      <c r="A164">
        <v>6</v>
      </c>
      <c r="B164" s="2">
        <v>37</v>
      </c>
      <c r="C164" s="6" t="s">
        <v>144</v>
      </c>
      <c r="D164" s="6" t="s">
        <v>217</v>
      </c>
      <c r="E164" s="6" t="s">
        <v>218</v>
      </c>
      <c r="F164" s="7">
        <v>38352</v>
      </c>
      <c r="G164" s="8">
        <v>347</v>
      </c>
      <c r="H164" s="8">
        <v>3</v>
      </c>
      <c r="I164" s="8">
        <v>350</v>
      </c>
      <c r="J164" s="7">
        <f t="shared" si="1"/>
        <v>350</v>
      </c>
      <c r="K164" s="7">
        <f t="shared" si="3"/>
        <v>39439</v>
      </c>
      <c r="L164" s="6"/>
    </row>
    <row r="165" spans="1:12" x14ac:dyDescent="0.3">
      <c r="A165">
        <v>6</v>
      </c>
      <c r="B165" s="2">
        <v>38</v>
      </c>
      <c r="C165" s="6" t="s">
        <v>144</v>
      </c>
      <c r="D165" s="6" t="s">
        <v>219</v>
      </c>
      <c r="E165" s="6" t="s">
        <v>220</v>
      </c>
      <c r="F165" s="7">
        <v>38352</v>
      </c>
      <c r="G165" s="8">
        <v>2130</v>
      </c>
      <c r="H165" s="8">
        <v>18</v>
      </c>
      <c r="I165" s="8">
        <v>2148</v>
      </c>
      <c r="J165" s="7">
        <f t="shared" si="1"/>
        <v>2148</v>
      </c>
      <c r="K165" s="7">
        <f t="shared" si="3"/>
        <v>44834</v>
      </c>
      <c r="L165" s="6"/>
    </row>
    <row r="166" spans="1:12" x14ac:dyDescent="0.3">
      <c r="A166">
        <v>6</v>
      </c>
      <c r="B166" s="2">
        <v>39</v>
      </c>
      <c r="C166" s="6" t="s">
        <v>144</v>
      </c>
      <c r="D166" s="6" t="s">
        <v>221</v>
      </c>
      <c r="E166" s="6" t="s">
        <v>222</v>
      </c>
      <c r="F166" s="7">
        <v>38352</v>
      </c>
      <c r="G166" s="8">
        <v>355</v>
      </c>
      <c r="H166" s="8">
        <v>3</v>
      </c>
      <c r="I166" s="8">
        <v>358</v>
      </c>
      <c r="J166" s="7">
        <f t="shared" si="1"/>
        <v>358</v>
      </c>
      <c r="K166" s="7">
        <f t="shared" si="3"/>
        <v>39465</v>
      </c>
      <c r="L166" s="6"/>
    </row>
    <row r="167" spans="1:12" x14ac:dyDescent="0.3">
      <c r="A167">
        <v>6</v>
      </c>
      <c r="B167" s="2">
        <v>40</v>
      </c>
      <c r="C167" s="6" t="s">
        <v>144</v>
      </c>
      <c r="D167" s="6" t="s">
        <v>223</v>
      </c>
      <c r="E167" s="6" t="s">
        <v>224</v>
      </c>
      <c r="F167" s="7">
        <v>38352</v>
      </c>
      <c r="G167" s="8">
        <v>558</v>
      </c>
      <c r="H167" s="8">
        <v>5</v>
      </c>
      <c r="I167" s="8">
        <v>563</v>
      </c>
      <c r="J167" s="7">
        <f t="shared" si="1"/>
        <v>563</v>
      </c>
      <c r="K167" s="7">
        <f t="shared" si="3"/>
        <v>40081</v>
      </c>
      <c r="L167" s="6"/>
    </row>
    <row r="168" spans="1:12" x14ac:dyDescent="0.3">
      <c r="A168">
        <v>6</v>
      </c>
      <c r="B168" s="2">
        <v>41</v>
      </c>
      <c r="C168" s="6" t="s">
        <v>144</v>
      </c>
      <c r="D168" s="6" t="s">
        <v>225</v>
      </c>
      <c r="E168" s="6" t="s">
        <v>226</v>
      </c>
      <c r="F168" s="7">
        <v>38352</v>
      </c>
      <c r="G168" s="8">
        <v>562</v>
      </c>
      <c r="H168" s="8">
        <v>5</v>
      </c>
      <c r="I168" s="8">
        <v>567</v>
      </c>
      <c r="J168" s="7">
        <f t="shared" si="1"/>
        <v>567</v>
      </c>
      <c r="K168" s="7">
        <f t="shared" si="3"/>
        <v>40094</v>
      </c>
      <c r="L168" s="6"/>
    </row>
    <row r="169" spans="1:12" x14ac:dyDescent="0.3">
      <c r="A169">
        <v>6</v>
      </c>
      <c r="B169" s="2">
        <v>42</v>
      </c>
      <c r="C169" s="6" t="s">
        <v>144</v>
      </c>
      <c r="D169" s="6" t="s">
        <v>227</v>
      </c>
      <c r="E169" s="6" t="s">
        <v>228</v>
      </c>
      <c r="F169" s="7">
        <v>38352</v>
      </c>
      <c r="G169" s="8">
        <v>321</v>
      </c>
      <c r="H169" s="8">
        <v>3</v>
      </c>
      <c r="I169" s="8">
        <v>324</v>
      </c>
      <c r="J169" s="7">
        <f t="shared" si="1"/>
        <v>324</v>
      </c>
      <c r="K169" s="7">
        <f t="shared" si="3"/>
        <v>39366</v>
      </c>
      <c r="L169" s="6"/>
    </row>
    <row r="170" spans="1:12" x14ac:dyDescent="0.3">
      <c r="A170">
        <v>6</v>
      </c>
      <c r="B170" s="2">
        <v>43</v>
      </c>
      <c r="C170" s="6" t="s">
        <v>144</v>
      </c>
      <c r="D170" s="6" t="s">
        <v>229</v>
      </c>
      <c r="E170" s="6" t="s">
        <v>230</v>
      </c>
      <c r="F170" s="7">
        <v>38352</v>
      </c>
      <c r="G170" s="8">
        <v>681</v>
      </c>
      <c r="H170" s="8">
        <v>6</v>
      </c>
      <c r="I170" s="8">
        <v>687</v>
      </c>
      <c r="J170" s="7">
        <f t="shared" si="1"/>
        <v>687</v>
      </c>
      <c r="K170" s="7">
        <f t="shared" si="3"/>
        <v>40456</v>
      </c>
      <c r="L170" s="6"/>
    </row>
    <row r="171" spans="1:12" x14ac:dyDescent="0.3">
      <c r="A171">
        <v>6</v>
      </c>
      <c r="B171" s="2">
        <v>44</v>
      </c>
      <c r="C171" s="6" t="s">
        <v>144</v>
      </c>
      <c r="D171" s="6" t="s">
        <v>231</v>
      </c>
      <c r="E171" s="6" t="s">
        <v>232</v>
      </c>
      <c r="F171" s="7">
        <v>38352</v>
      </c>
      <c r="G171" s="8">
        <v>460</v>
      </c>
      <c r="H171" s="8">
        <v>4</v>
      </c>
      <c r="I171" s="8">
        <v>464</v>
      </c>
      <c r="J171" s="7">
        <f t="shared" si="1"/>
        <v>464</v>
      </c>
      <c r="K171" s="7">
        <f t="shared" si="3"/>
        <v>39788</v>
      </c>
      <c r="L171" s="6"/>
    </row>
    <row r="172" spans="1:12" x14ac:dyDescent="0.3">
      <c r="A172">
        <v>6</v>
      </c>
      <c r="B172" s="2">
        <v>45</v>
      </c>
      <c r="C172" s="6" t="s">
        <v>144</v>
      </c>
      <c r="D172" s="6" t="s">
        <v>233</v>
      </c>
      <c r="E172" s="6" t="s">
        <v>234</v>
      </c>
      <c r="F172" s="7">
        <v>38352</v>
      </c>
      <c r="G172" s="8">
        <v>339</v>
      </c>
      <c r="H172" s="8">
        <v>3</v>
      </c>
      <c r="I172" s="8">
        <v>342</v>
      </c>
      <c r="J172" s="7">
        <f>SUM(I172)</f>
        <v>342</v>
      </c>
      <c r="K172" s="7">
        <f t="shared" si="3"/>
        <v>39423</v>
      </c>
      <c r="L172" s="6"/>
    </row>
    <row r="173" spans="1:12" x14ac:dyDescent="0.3">
      <c r="A173">
        <v>6</v>
      </c>
      <c r="B173" s="2">
        <v>46</v>
      </c>
      <c r="C173" s="6" t="s">
        <v>144</v>
      </c>
      <c r="D173" s="6" t="s">
        <v>235</v>
      </c>
      <c r="E173" s="6" t="s">
        <v>236</v>
      </c>
      <c r="F173" s="7">
        <v>38352</v>
      </c>
      <c r="G173" s="8">
        <v>374</v>
      </c>
      <c r="H173" s="8">
        <v>3</v>
      </c>
      <c r="I173" s="8">
        <v>377</v>
      </c>
      <c r="J173" s="7">
        <f>SUM(I173)</f>
        <v>377</v>
      </c>
      <c r="K173" s="7">
        <f t="shared" si="3"/>
        <v>39529</v>
      </c>
      <c r="L173" s="6"/>
    </row>
    <row r="174" spans="1:12" x14ac:dyDescent="0.3">
      <c r="A174">
        <v>6</v>
      </c>
      <c r="B174" s="2">
        <v>47</v>
      </c>
      <c r="C174" s="6" t="s">
        <v>144</v>
      </c>
      <c r="D174" s="6" t="s">
        <v>237</v>
      </c>
      <c r="E174" s="6" t="s">
        <v>238</v>
      </c>
      <c r="F174" s="7">
        <v>38352</v>
      </c>
      <c r="G174" s="8">
        <v>1779.6</v>
      </c>
      <c r="H174" s="8">
        <v>15</v>
      </c>
      <c r="I174" s="8">
        <v>1794.6</v>
      </c>
      <c r="J174" s="7">
        <f>SUM(I174)</f>
        <v>1794.6</v>
      </c>
      <c r="K174" s="7">
        <f t="shared" si="3"/>
        <v>43782.799999999996</v>
      </c>
      <c r="L174" s="6"/>
    </row>
    <row r="175" spans="1:12" x14ac:dyDescent="0.3">
      <c r="A175">
        <v>6</v>
      </c>
      <c r="B175" s="2">
        <v>48</v>
      </c>
      <c r="C175" s="6" t="s">
        <v>144</v>
      </c>
      <c r="D175" s="6" t="s">
        <v>239</v>
      </c>
      <c r="E175" s="6" t="s">
        <v>240</v>
      </c>
      <c r="F175" s="7">
        <v>38352</v>
      </c>
      <c r="G175" s="8">
        <v>273</v>
      </c>
      <c r="H175" s="8">
        <v>2</v>
      </c>
      <c r="I175" s="8">
        <v>275</v>
      </c>
      <c r="J175" s="7">
        <f>SUM(I175)</f>
        <v>275</v>
      </c>
      <c r="K175" s="7">
        <f t="shared" si="3"/>
        <v>39225</v>
      </c>
      <c r="L175" s="6"/>
    </row>
    <row r="176" spans="1:12" x14ac:dyDescent="0.3">
      <c r="A176">
        <v>6</v>
      </c>
      <c r="B176" s="2">
        <v>49</v>
      </c>
      <c r="C176" s="6" t="s">
        <v>144</v>
      </c>
      <c r="D176" s="6" t="s">
        <v>241</v>
      </c>
      <c r="E176" s="6" t="s">
        <v>242</v>
      </c>
      <c r="F176" s="7">
        <v>38352</v>
      </c>
      <c r="G176" s="8">
        <v>355</v>
      </c>
      <c r="H176" s="8">
        <v>3</v>
      </c>
      <c r="I176" s="8">
        <v>358</v>
      </c>
      <c r="J176" s="7">
        <f t="shared" ref="J176:J239" si="4">SUM(I176)</f>
        <v>358</v>
      </c>
      <c r="K176" s="7">
        <f t="shared" si="3"/>
        <v>39475</v>
      </c>
      <c r="L176" s="6"/>
    </row>
    <row r="177" spans="1:12" x14ac:dyDescent="0.3">
      <c r="A177">
        <v>6</v>
      </c>
      <c r="B177" s="2">
        <v>50</v>
      </c>
      <c r="C177" s="6" t="s">
        <v>144</v>
      </c>
      <c r="D177" s="6" t="s">
        <v>243</v>
      </c>
      <c r="E177" s="6" t="s">
        <v>244</v>
      </c>
      <c r="F177" s="7">
        <v>38352</v>
      </c>
      <c r="G177" s="8">
        <v>435</v>
      </c>
      <c r="H177" s="8">
        <v>4</v>
      </c>
      <c r="I177" s="8">
        <v>439</v>
      </c>
      <c r="J177" s="7">
        <f t="shared" si="4"/>
        <v>439</v>
      </c>
      <c r="K177" s="7">
        <f t="shared" si="3"/>
        <v>39719</v>
      </c>
      <c r="L177" s="6"/>
    </row>
    <row r="178" spans="1:12" x14ac:dyDescent="0.3">
      <c r="A178">
        <v>6</v>
      </c>
      <c r="B178" s="2">
        <v>51</v>
      </c>
      <c r="C178" s="6" t="s">
        <v>144</v>
      </c>
      <c r="D178" s="6" t="s">
        <v>245</v>
      </c>
      <c r="E178" s="6" t="s">
        <v>246</v>
      </c>
      <c r="F178" s="7">
        <v>38352</v>
      </c>
      <c r="G178" s="8">
        <v>433</v>
      </c>
      <c r="H178" s="8">
        <v>4</v>
      </c>
      <c r="I178" s="8">
        <v>437</v>
      </c>
      <c r="J178" s="7">
        <f t="shared" si="4"/>
        <v>437</v>
      </c>
      <c r="K178" s="7">
        <f t="shared" si="3"/>
        <v>39714</v>
      </c>
      <c r="L178" s="6"/>
    </row>
    <row r="179" spans="1:12" x14ac:dyDescent="0.3">
      <c r="A179">
        <v>6</v>
      </c>
      <c r="B179" s="2">
        <v>52</v>
      </c>
      <c r="C179" s="6" t="s">
        <v>144</v>
      </c>
      <c r="D179" s="6" t="s">
        <v>247</v>
      </c>
      <c r="E179" s="6" t="s">
        <v>248</v>
      </c>
      <c r="F179" s="7">
        <v>38352</v>
      </c>
      <c r="G179" s="8">
        <v>282</v>
      </c>
      <c r="H179" s="8">
        <v>2</v>
      </c>
      <c r="I179" s="8">
        <v>284</v>
      </c>
      <c r="J179" s="7">
        <f t="shared" si="4"/>
        <v>284</v>
      </c>
      <c r="K179" s="7">
        <f t="shared" si="3"/>
        <v>39256</v>
      </c>
      <c r="L179" s="6"/>
    </row>
    <row r="180" spans="1:12" x14ac:dyDescent="0.3">
      <c r="A180">
        <v>6</v>
      </c>
      <c r="B180" s="2">
        <v>53</v>
      </c>
      <c r="C180" s="6" t="s">
        <v>144</v>
      </c>
      <c r="D180" s="6" t="s">
        <v>249</v>
      </c>
      <c r="E180" s="6" t="s">
        <v>250</v>
      </c>
      <c r="F180" s="7">
        <v>38352</v>
      </c>
      <c r="G180" s="8">
        <v>463</v>
      </c>
      <c r="H180" s="8">
        <v>4</v>
      </c>
      <c r="I180" s="8">
        <v>467</v>
      </c>
      <c r="J180" s="7">
        <f t="shared" si="4"/>
        <v>467</v>
      </c>
      <c r="K180" s="7">
        <f t="shared" si="3"/>
        <v>39806</v>
      </c>
      <c r="L180" s="6"/>
    </row>
    <row r="181" spans="1:12" x14ac:dyDescent="0.3">
      <c r="A181">
        <v>6</v>
      </c>
      <c r="B181" s="2">
        <v>54</v>
      </c>
      <c r="C181" s="6" t="s">
        <v>144</v>
      </c>
      <c r="D181" s="6" t="s">
        <v>251</v>
      </c>
      <c r="E181" s="6" t="s">
        <v>252</v>
      </c>
      <c r="F181" s="7">
        <v>38352</v>
      </c>
      <c r="G181" s="8">
        <v>752</v>
      </c>
      <c r="H181" s="8">
        <v>6</v>
      </c>
      <c r="I181" s="8">
        <v>758</v>
      </c>
      <c r="J181" s="7">
        <f t="shared" si="4"/>
        <v>758</v>
      </c>
      <c r="K181" s="7">
        <f t="shared" si="3"/>
        <v>40680</v>
      </c>
      <c r="L181" s="6"/>
    </row>
    <row r="182" spans="1:12" x14ac:dyDescent="0.3">
      <c r="A182">
        <v>6</v>
      </c>
      <c r="B182" s="2">
        <v>55</v>
      </c>
      <c r="C182" s="6" t="s">
        <v>144</v>
      </c>
      <c r="D182" s="6" t="s">
        <v>253</v>
      </c>
      <c r="E182" s="6" t="s">
        <v>254</v>
      </c>
      <c r="F182" s="7">
        <v>38352</v>
      </c>
      <c r="G182" s="8">
        <v>415</v>
      </c>
      <c r="H182" s="8">
        <v>3</v>
      </c>
      <c r="I182" s="8">
        <v>418</v>
      </c>
      <c r="J182" s="7">
        <f t="shared" si="4"/>
        <v>418</v>
      </c>
      <c r="K182" s="7">
        <f t="shared" si="3"/>
        <v>39661</v>
      </c>
      <c r="L182" s="6"/>
    </row>
    <row r="183" spans="1:12" x14ac:dyDescent="0.3">
      <c r="A183">
        <v>6</v>
      </c>
      <c r="B183" s="2">
        <v>56</v>
      </c>
      <c r="C183" s="6" t="s">
        <v>144</v>
      </c>
      <c r="D183" s="6" t="s">
        <v>255</v>
      </c>
      <c r="E183" s="6" t="s">
        <v>256</v>
      </c>
      <c r="F183" s="7">
        <v>38352</v>
      </c>
      <c r="G183" s="8">
        <v>367</v>
      </c>
      <c r="H183" s="8">
        <v>3</v>
      </c>
      <c r="I183" s="8">
        <v>370</v>
      </c>
      <c r="J183" s="7">
        <f t="shared" si="4"/>
        <v>370</v>
      </c>
      <c r="K183" s="7">
        <f t="shared" si="3"/>
        <v>39518</v>
      </c>
      <c r="L183" s="6"/>
    </row>
    <row r="184" spans="1:12" x14ac:dyDescent="0.3">
      <c r="A184">
        <v>6</v>
      </c>
      <c r="B184" s="2">
        <v>57</v>
      </c>
      <c r="C184" s="6" t="s">
        <v>144</v>
      </c>
      <c r="D184" s="6" t="s">
        <v>257</v>
      </c>
      <c r="E184" s="6" t="s">
        <v>258</v>
      </c>
      <c r="F184" s="7">
        <v>38352</v>
      </c>
      <c r="G184" s="8">
        <v>608</v>
      </c>
      <c r="H184" s="8">
        <v>5</v>
      </c>
      <c r="I184" s="8">
        <v>613</v>
      </c>
      <c r="J184" s="7">
        <f t="shared" si="4"/>
        <v>613</v>
      </c>
      <c r="K184" s="7">
        <f t="shared" si="3"/>
        <v>40248</v>
      </c>
      <c r="L184" s="6"/>
    </row>
    <row r="185" spans="1:12" x14ac:dyDescent="0.3">
      <c r="A185">
        <v>6</v>
      </c>
      <c r="B185" s="2">
        <v>58</v>
      </c>
      <c r="C185" s="6" t="s">
        <v>144</v>
      </c>
      <c r="D185" s="6" t="s">
        <v>259</v>
      </c>
      <c r="E185" s="6" t="s">
        <v>260</v>
      </c>
      <c r="F185" s="7">
        <v>38352</v>
      </c>
      <c r="G185" s="8">
        <v>387</v>
      </c>
      <c r="H185" s="8">
        <v>3</v>
      </c>
      <c r="I185" s="8">
        <v>390</v>
      </c>
      <c r="J185" s="7">
        <f t="shared" si="4"/>
        <v>390</v>
      </c>
      <c r="K185" s="7">
        <f t="shared" si="3"/>
        <v>39580</v>
      </c>
      <c r="L185" s="6"/>
    </row>
    <row r="186" spans="1:12" x14ac:dyDescent="0.3">
      <c r="A186">
        <v>6</v>
      </c>
      <c r="B186" s="2">
        <v>59</v>
      </c>
      <c r="C186" s="6" t="s">
        <v>144</v>
      </c>
      <c r="D186" s="6" t="s">
        <v>261</v>
      </c>
      <c r="E186" s="6" t="s">
        <v>262</v>
      </c>
      <c r="F186" s="7">
        <v>38352</v>
      </c>
      <c r="G186" s="8">
        <v>273</v>
      </c>
      <c r="H186" s="8">
        <v>2</v>
      </c>
      <c r="I186" s="8">
        <v>275</v>
      </c>
      <c r="J186" s="7">
        <f t="shared" si="4"/>
        <v>275</v>
      </c>
      <c r="K186" s="7">
        <f t="shared" si="3"/>
        <v>39236</v>
      </c>
      <c r="L186" s="6"/>
    </row>
    <row r="187" spans="1:12" x14ac:dyDescent="0.3">
      <c r="A187">
        <v>6</v>
      </c>
      <c r="B187" s="2">
        <v>60</v>
      </c>
      <c r="C187" s="6" t="s">
        <v>144</v>
      </c>
      <c r="D187" s="6" t="s">
        <v>263</v>
      </c>
      <c r="E187" s="6" t="s">
        <v>264</v>
      </c>
      <c r="F187" s="7">
        <v>38352</v>
      </c>
      <c r="G187" s="8">
        <v>317</v>
      </c>
      <c r="H187" s="8">
        <v>3</v>
      </c>
      <c r="I187" s="8">
        <v>320</v>
      </c>
      <c r="J187" s="7">
        <f t="shared" si="4"/>
        <v>320</v>
      </c>
      <c r="K187" s="7">
        <f t="shared" si="3"/>
        <v>39372</v>
      </c>
      <c r="L187" s="6"/>
    </row>
    <row r="188" spans="1:12" x14ac:dyDescent="0.3">
      <c r="A188">
        <v>6</v>
      </c>
      <c r="B188" s="2">
        <v>61</v>
      </c>
      <c r="C188" s="6" t="s">
        <v>144</v>
      </c>
      <c r="D188" s="6" t="s">
        <v>265</v>
      </c>
      <c r="E188" s="6" t="s">
        <v>266</v>
      </c>
      <c r="F188" s="7">
        <v>38352</v>
      </c>
      <c r="G188" s="8">
        <v>1274</v>
      </c>
      <c r="H188" s="8">
        <v>11</v>
      </c>
      <c r="I188" s="8">
        <v>1285</v>
      </c>
      <c r="J188" s="7">
        <f t="shared" si="4"/>
        <v>1285</v>
      </c>
      <c r="K188" s="7">
        <f t="shared" si="3"/>
        <v>42268</v>
      </c>
      <c r="L188" s="6"/>
    </row>
    <row r="189" spans="1:12" x14ac:dyDescent="0.3">
      <c r="A189">
        <v>6</v>
      </c>
      <c r="B189" s="2">
        <v>62</v>
      </c>
      <c r="C189" s="6" t="s">
        <v>144</v>
      </c>
      <c r="D189" s="6" t="s">
        <v>267</v>
      </c>
      <c r="E189" s="6" t="s">
        <v>268</v>
      </c>
      <c r="F189" s="7">
        <v>38352</v>
      </c>
      <c r="G189" s="8">
        <v>1009</v>
      </c>
      <c r="H189" s="8">
        <v>8</v>
      </c>
      <c r="I189" s="8">
        <v>1017</v>
      </c>
      <c r="J189" s="7">
        <f t="shared" si="4"/>
        <v>1017</v>
      </c>
      <c r="K189" s="7">
        <f t="shared" si="3"/>
        <v>41465</v>
      </c>
      <c r="L189" s="6"/>
    </row>
    <row r="190" spans="1:12" x14ac:dyDescent="0.3">
      <c r="A190">
        <v>6</v>
      </c>
      <c r="B190" s="2">
        <v>63</v>
      </c>
      <c r="C190" s="6" t="s">
        <v>144</v>
      </c>
      <c r="D190" s="6" t="s">
        <v>269</v>
      </c>
      <c r="E190" s="6" t="s">
        <v>270</v>
      </c>
      <c r="F190" s="7">
        <v>38352</v>
      </c>
      <c r="G190" s="8">
        <v>1036</v>
      </c>
      <c r="H190" s="8">
        <v>9</v>
      </c>
      <c r="I190" s="8">
        <v>1045</v>
      </c>
      <c r="J190" s="7">
        <f t="shared" si="4"/>
        <v>1045</v>
      </c>
      <c r="K190" s="7">
        <f t="shared" si="3"/>
        <v>41550</v>
      </c>
      <c r="L190" s="6"/>
    </row>
    <row r="191" spans="1:12" x14ac:dyDescent="0.3">
      <c r="A191">
        <v>6</v>
      </c>
      <c r="B191" s="2">
        <v>64</v>
      </c>
      <c r="C191" s="6" t="s">
        <v>144</v>
      </c>
      <c r="D191" s="6" t="s">
        <v>271</v>
      </c>
      <c r="E191" s="6" t="s">
        <v>272</v>
      </c>
      <c r="F191" s="7">
        <v>38352</v>
      </c>
      <c r="G191" s="8">
        <v>287</v>
      </c>
      <c r="H191" s="8">
        <v>2</v>
      </c>
      <c r="I191" s="8">
        <v>289</v>
      </c>
      <c r="J191" s="7">
        <f t="shared" si="4"/>
        <v>289</v>
      </c>
      <c r="K191" s="7">
        <f t="shared" si="3"/>
        <v>39283</v>
      </c>
      <c r="L191" s="6"/>
    </row>
    <row r="192" spans="1:12" x14ac:dyDescent="0.3">
      <c r="A192">
        <v>6</v>
      </c>
      <c r="B192" s="2">
        <v>65</v>
      </c>
      <c r="C192" s="6" t="s">
        <v>144</v>
      </c>
      <c r="D192" s="6" t="s">
        <v>273</v>
      </c>
      <c r="E192" s="6" t="s">
        <v>274</v>
      </c>
      <c r="F192" s="7">
        <v>38352</v>
      </c>
      <c r="G192" s="8">
        <v>1752</v>
      </c>
      <c r="H192" s="8">
        <v>15</v>
      </c>
      <c r="I192" s="8">
        <v>1767</v>
      </c>
      <c r="J192" s="7">
        <f t="shared" si="4"/>
        <v>1767</v>
      </c>
      <c r="K192" s="7">
        <f t="shared" si="3"/>
        <v>43718</v>
      </c>
      <c r="L192" s="6"/>
    </row>
    <row r="193" spans="1:12" x14ac:dyDescent="0.3">
      <c r="A193">
        <v>6</v>
      </c>
      <c r="B193" s="2">
        <v>66</v>
      </c>
      <c r="C193" s="6" t="s">
        <v>144</v>
      </c>
      <c r="D193" s="6" t="s">
        <v>275</v>
      </c>
      <c r="E193" s="6" t="s">
        <v>276</v>
      </c>
      <c r="F193" s="7">
        <v>38352</v>
      </c>
      <c r="G193" s="8">
        <v>348</v>
      </c>
      <c r="H193" s="8">
        <v>3</v>
      </c>
      <c r="I193" s="8">
        <v>351</v>
      </c>
      <c r="J193" s="7">
        <f t="shared" si="4"/>
        <v>351</v>
      </c>
      <c r="K193" s="7">
        <f t="shared" si="3"/>
        <v>39471</v>
      </c>
      <c r="L193" s="6"/>
    </row>
    <row r="194" spans="1:12" x14ac:dyDescent="0.3">
      <c r="A194">
        <v>6</v>
      </c>
      <c r="B194" s="2">
        <v>67</v>
      </c>
      <c r="C194" s="6" t="s">
        <v>144</v>
      </c>
      <c r="D194" s="6" t="s">
        <v>277</v>
      </c>
      <c r="E194" s="6" t="s">
        <v>278</v>
      </c>
      <c r="F194" s="7">
        <v>38352</v>
      </c>
      <c r="G194" s="8">
        <v>447</v>
      </c>
      <c r="H194" s="8">
        <v>4</v>
      </c>
      <c r="I194" s="8">
        <v>451</v>
      </c>
      <c r="J194" s="7">
        <f t="shared" si="4"/>
        <v>451</v>
      </c>
      <c r="K194" s="7">
        <f t="shared" si="3"/>
        <v>39772</v>
      </c>
      <c r="L194" s="6"/>
    </row>
    <row r="195" spans="1:12" x14ac:dyDescent="0.3">
      <c r="A195">
        <v>6</v>
      </c>
      <c r="B195" s="2">
        <v>68</v>
      </c>
      <c r="C195" s="6" t="s">
        <v>144</v>
      </c>
      <c r="D195" s="6" t="s">
        <v>279</v>
      </c>
      <c r="E195" s="6" t="s">
        <v>280</v>
      </c>
      <c r="F195" s="7">
        <v>38352</v>
      </c>
      <c r="G195" s="8">
        <v>290</v>
      </c>
      <c r="H195" s="8">
        <v>2</v>
      </c>
      <c r="I195" s="8">
        <v>292</v>
      </c>
      <c r="J195" s="7">
        <f t="shared" si="4"/>
        <v>292</v>
      </c>
      <c r="K195" s="7">
        <f t="shared" si="3"/>
        <v>39296</v>
      </c>
      <c r="L195" s="6"/>
    </row>
    <row r="196" spans="1:12" x14ac:dyDescent="0.3">
      <c r="A196">
        <v>6</v>
      </c>
      <c r="B196" s="2">
        <v>69</v>
      </c>
      <c r="C196" s="6" t="s">
        <v>144</v>
      </c>
      <c r="D196" s="6" t="s">
        <v>281</v>
      </c>
      <c r="E196" s="6" t="s">
        <v>282</v>
      </c>
      <c r="F196" s="7">
        <v>38352</v>
      </c>
      <c r="G196" s="8">
        <v>1532</v>
      </c>
      <c r="H196" s="8">
        <v>13</v>
      </c>
      <c r="I196" s="8">
        <v>1545</v>
      </c>
      <c r="J196" s="7">
        <f t="shared" si="4"/>
        <v>1545</v>
      </c>
      <c r="K196" s="7">
        <f t="shared" si="3"/>
        <v>43056</v>
      </c>
      <c r="L196" s="6"/>
    </row>
    <row r="197" spans="1:12" x14ac:dyDescent="0.3">
      <c r="A197">
        <v>6</v>
      </c>
      <c r="B197" s="2">
        <v>70</v>
      </c>
      <c r="C197" s="6" t="s">
        <v>144</v>
      </c>
      <c r="D197" s="6" t="s">
        <v>283</v>
      </c>
      <c r="E197" s="6" t="s">
        <v>284</v>
      </c>
      <c r="F197" s="7">
        <v>38352</v>
      </c>
      <c r="G197" s="8">
        <v>518</v>
      </c>
      <c r="H197" s="8">
        <v>4</v>
      </c>
      <c r="I197" s="8">
        <v>522</v>
      </c>
      <c r="J197" s="7">
        <f t="shared" si="4"/>
        <v>522</v>
      </c>
      <c r="K197" s="7">
        <f t="shared" si="3"/>
        <v>39988</v>
      </c>
      <c r="L197" s="6"/>
    </row>
    <row r="198" spans="1:12" x14ac:dyDescent="0.3">
      <c r="A198">
        <v>6</v>
      </c>
      <c r="B198" s="2">
        <v>71</v>
      </c>
      <c r="C198" s="6" t="s">
        <v>144</v>
      </c>
      <c r="D198" s="6" t="s">
        <v>285</v>
      </c>
      <c r="E198" s="6" t="s">
        <v>286</v>
      </c>
      <c r="F198" s="7">
        <v>38352</v>
      </c>
      <c r="G198" s="8">
        <v>503</v>
      </c>
      <c r="H198" s="8">
        <v>4</v>
      </c>
      <c r="I198" s="8">
        <v>507</v>
      </c>
      <c r="J198" s="7">
        <f t="shared" si="4"/>
        <v>507</v>
      </c>
      <c r="K198" s="7">
        <f t="shared" si="3"/>
        <v>39944</v>
      </c>
      <c r="L198" s="6"/>
    </row>
    <row r="199" spans="1:12" x14ac:dyDescent="0.3">
      <c r="A199">
        <v>6</v>
      </c>
      <c r="B199" s="2">
        <v>72</v>
      </c>
      <c r="C199" s="6" t="s">
        <v>144</v>
      </c>
      <c r="D199" s="6" t="s">
        <v>287</v>
      </c>
      <c r="E199" s="6" t="s">
        <v>288</v>
      </c>
      <c r="F199" s="7">
        <v>38352</v>
      </c>
      <c r="G199" s="8">
        <v>631</v>
      </c>
      <c r="H199" s="8">
        <v>5</v>
      </c>
      <c r="I199" s="8">
        <v>636</v>
      </c>
      <c r="J199" s="7">
        <f t="shared" si="4"/>
        <v>636</v>
      </c>
      <c r="K199" s="7">
        <f t="shared" si="3"/>
        <v>40332</v>
      </c>
      <c r="L199" s="6"/>
    </row>
    <row r="200" spans="1:12" x14ac:dyDescent="0.3">
      <c r="A200">
        <v>6</v>
      </c>
      <c r="B200" s="2">
        <v>73</v>
      </c>
      <c r="C200" s="6" t="s">
        <v>144</v>
      </c>
      <c r="D200" s="6" t="s">
        <v>289</v>
      </c>
      <c r="E200" s="6" t="s">
        <v>290</v>
      </c>
      <c r="F200" s="7">
        <v>38352</v>
      </c>
      <c r="G200" s="8">
        <v>427</v>
      </c>
      <c r="H200" s="8">
        <v>4</v>
      </c>
      <c r="I200" s="8">
        <v>431</v>
      </c>
      <c r="J200" s="7">
        <f t="shared" si="4"/>
        <v>431</v>
      </c>
      <c r="K200" s="7">
        <f t="shared" si="3"/>
        <v>39718</v>
      </c>
      <c r="L200" s="6"/>
    </row>
    <row r="201" spans="1:12" x14ac:dyDescent="0.3">
      <c r="A201">
        <v>6</v>
      </c>
      <c r="B201" s="2">
        <v>74</v>
      </c>
      <c r="C201" s="6" t="s">
        <v>144</v>
      </c>
      <c r="D201" s="6" t="s">
        <v>291</v>
      </c>
      <c r="E201" s="6" t="s">
        <v>292</v>
      </c>
      <c r="F201" s="7">
        <v>38352</v>
      </c>
      <c r="G201" s="8">
        <v>272</v>
      </c>
      <c r="H201" s="8">
        <v>2</v>
      </c>
      <c r="I201" s="8">
        <v>274</v>
      </c>
      <c r="J201" s="7">
        <f t="shared" si="4"/>
        <v>274</v>
      </c>
      <c r="K201" s="7">
        <f t="shared" si="3"/>
        <v>39248</v>
      </c>
      <c r="L201" s="6"/>
    </row>
    <row r="202" spans="1:12" x14ac:dyDescent="0.3">
      <c r="A202">
        <v>6</v>
      </c>
      <c r="B202" s="2">
        <v>75</v>
      </c>
      <c r="C202" s="6" t="s">
        <v>144</v>
      </c>
      <c r="D202" s="6" t="s">
        <v>293</v>
      </c>
      <c r="E202" s="6" t="s">
        <v>294</v>
      </c>
      <c r="F202" s="7">
        <v>38352</v>
      </c>
      <c r="G202" s="8">
        <v>737</v>
      </c>
      <c r="H202" s="8">
        <v>6</v>
      </c>
      <c r="I202" s="8">
        <v>743</v>
      </c>
      <c r="J202" s="7">
        <f t="shared" si="4"/>
        <v>743</v>
      </c>
      <c r="K202" s="7">
        <f t="shared" si="3"/>
        <v>40656</v>
      </c>
      <c r="L202" s="6"/>
    </row>
    <row r="203" spans="1:12" x14ac:dyDescent="0.3">
      <c r="A203">
        <v>6</v>
      </c>
      <c r="B203" s="2">
        <v>76</v>
      </c>
      <c r="C203" s="6" t="s">
        <v>144</v>
      </c>
      <c r="D203" s="6" t="s">
        <v>295</v>
      </c>
      <c r="E203" s="6" t="s">
        <v>296</v>
      </c>
      <c r="F203" s="7">
        <v>38352</v>
      </c>
      <c r="G203" s="8">
        <v>403</v>
      </c>
      <c r="H203" s="8">
        <v>3</v>
      </c>
      <c r="I203" s="8">
        <v>406</v>
      </c>
      <c r="J203" s="7">
        <f t="shared" si="4"/>
        <v>406</v>
      </c>
      <c r="K203" s="7">
        <f t="shared" si="3"/>
        <v>39646</v>
      </c>
      <c r="L203" s="6"/>
    </row>
    <row r="204" spans="1:12" x14ac:dyDescent="0.3">
      <c r="A204">
        <v>6</v>
      </c>
      <c r="B204" s="2">
        <v>77</v>
      </c>
      <c r="C204" s="6" t="s">
        <v>144</v>
      </c>
      <c r="D204" s="6" t="s">
        <v>297</v>
      </c>
      <c r="E204" s="6" t="s">
        <v>298</v>
      </c>
      <c r="F204" s="7">
        <v>38352</v>
      </c>
      <c r="G204" s="8">
        <v>281</v>
      </c>
      <c r="H204" s="8">
        <v>2</v>
      </c>
      <c r="I204" s="8">
        <v>283</v>
      </c>
      <c r="J204" s="7">
        <f t="shared" si="4"/>
        <v>283</v>
      </c>
      <c r="K204" s="7">
        <f t="shared" si="3"/>
        <v>39278</v>
      </c>
      <c r="L204" s="6"/>
    </row>
    <row r="205" spans="1:12" x14ac:dyDescent="0.3">
      <c r="A205">
        <v>6</v>
      </c>
      <c r="B205" s="2">
        <v>78</v>
      </c>
      <c r="C205" s="6" t="s">
        <v>144</v>
      </c>
      <c r="D205" s="6" t="s">
        <v>299</v>
      </c>
      <c r="E205" s="6" t="s">
        <v>300</v>
      </c>
      <c r="F205" s="7">
        <v>38352</v>
      </c>
      <c r="G205" s="8">
        <v>274</v>
      </c>
      <c r="H205" s="8">
        <v>2</v>
      </c>
      <c r="I205" s="8">
        <v>276</v>
      </c>
      <c r="J205" s="7">
        <f t="shared" si="4"/>
        <v>276</v>
      </c>
      <c r="K205" s="7">
        <f t="shared" si="3"/>
        <v>39258</v>
      </c>
      <c r="L205" s="6"/>
    </row>
    <row r="206" spans="1:12" x14ac:dyDescent="0.3">
      <c r="A206">
        <v>6</v>
      </c>
      <c r="B206" s="2">
        <v>79</v>
      </c>
      <c r="C206" s="6" t="s">
        <v>144</v>
      </c>
      <c r="D206" s="6" t="s">
        <v>301</v>
      </c>
      <c r="E206" s="6" t="s">
        <v>302</v>
      </c>
      <c r="F206" s="7">
        <v>38352</v>
      </c>
      <c r="G206" s="8">
        <v>275</v>
      </c>
      <c r="H206" s="8">
        <v>2</v>
      </c>
      <c r="I206" s="8">
        <v>277</v>
      </c>
      <c r="J206" s="7">
        <f t="shared" si="4"/>
        <v>277</v>
      </c>
      <c r="K206" s="7">
        <f t="shared" si="3"/>
        <v>39262</v>
      </c>
      <c r="L206" s="6"/>
    </row>
    <row r="207" spans="1:12" x14ac:dyDescent="0.3">
      <c r="A207">
        <v>6</v>
      </c>
      <c r="B207" s="2">
        <v>80</v>
      </c>
      <c r="C207" s="6" t="s">
        <v>144</v>
      </c>
      <c r="D207" s="6" t="s">
        <v>303</v>
      </c>
      <c r="E207" s="6" t="s">
        <v>304</v>
      </c>
      <c r="F207" s="7">
        <v>38352</v>
      </c>
      <c r="G207" s="8">
        <v>436</v>
      </c>
      <c r="H207" s="8">
        <v>4</v>
      </c>
      <c r="I207" s="8">
        <v>440</v>
      </c>
      <c r="J207" s="7">
        <f t="shared" si="4"/>
        <v>440</v>
      </c>
      <c r="K207" s="7">
        <f t="shared" si="3"/>
        <v>39752</v>
      </c>
      <c r="L207" s="6"/>
    </row>
    <row r="208" spans="1:12" x14ac:dyDescent="0.3">
      <c r="A208">
        <v>6</v>
      </c>
      <c r="B208" s="2">
        <v>81</v>
      </c>
      <c r="C208" s="6" t="s">
        <v>144</v>
      </c>
      <c r="D208" s="6" t="s">
        <v>305</v>
      </c>
      <c r="E208" s="6" t="s">
        <v>306</v>
      </c>
      <c r="F208" s="7">
        <v>38352</v>
      </c>
      <c r="G208" s="8">
        <v>482</v>
      </c>
      <c r="H208" s="8">
        <v>4</v>
      </c>
      <c r="I208" s="8">
        <v>486</v>
      </c>
      <c r="J208" s="7">
        <f t="shared" si="4"/>
        <v>486</v>
      </c>
      <c r="K208" s="7">
        <f t="shared" si="3"/>
        <v>39891</v>
      </c>
      <c r="L208" s="6"/>
    </row>
    <row r="209" spans="1:12" x14ac:dyDescent="0.3">
      <c r="A209">
        <v>6</v>
      </c>
      <c r="B209" s="2">
        <v>82</v>
      </c>
      <c r="C209" s="6" t="s">
        <v>144</v>
      </c>
      <c r="D209" s="6" t="s">
        <v>307</v>
      </c>
      <c r="E209" s="6" t="s">
        <v>308</v>
      </c>
      <c r="F209" s="7">
        <v>38352</v>
      </c>
      <c r="G209" s="8">
        <v>436</v>
      </c>
      <c r="H209" s="8">
        <v>4</v>
      </c>
      <c r="I209" s="8">
        <v>440</v>
      </c>
      <c r="J209" s="7">
        <f t="shared" si="4"/>
        <v>440</v>
      </c>
      <c r="K209" s="7">
        <f t="shared" si="3"/>
        <v>39754</v>
      </c>
      <c r="L209" s="6"/>
    </row>
    <row r="210" spans="1:12" x14ac:dyDescent="0.3">
      <c r="A210">
        <v>6</v>
      </c>
      <c r="B210" s="2">
        <v>83</v>
      </c>
      <c r="C210" s="6" t="s">
        <v>144</v>
      </c>
      <c r="D210" s="6" t="s">
        <v>309</v>
      </c>
      <c r="E210" s="6" t="s">
        <v>310</v>
      </c>
      <c r="F210" s="7">
        <v>38352</v>
      </c>
      <c r="G210" s="8">
        <v>273</v>
      </c>
      <c r="H210" s="8">
        <v>2</v>
      </c>
      <c r="I210" s="8">
        <v>275</v>
      </c>
      <c r="J210" s="7">
        <f t="shared" si="4"/>
        <v>275</v>
      </c>
      <c r="K210" s="7">
        <f t="shared" si="3"/>
        <v>39260</v>
      </c>
      <c r="L210" s="6"/>
    </row>
    <row r="211" spans="1:12" x14ac:dyDescent="0.3">
      <c r="A211">
        <v>6</v>
      </c>
      <c r="B211" s="2">
        <v>84</v>
      </c>
      <c r="C211" s="6" t="s">
        <v>144</v>
      </c>
      <c r="D211" s="6" t="s">
        <v>311</v>
      </c>
      <c r="E211" s="6" t="s">
        <v>312</v>
      </c>
      <c r="F211" s="7">
        <v>38352</v>
      </c>
      <c r="G211" s="8">
        <v>2875</v>
      </c>
      <c r="H211" s="8">
        <v>24</v>
      </c>
      <c r="I211" s="8">
        <v>2899</v>
      </c>
      <c r="J211" s="7">
        <f t="shared" si="4"/>
        <v>2899</v>
      </c>
      <c r="K211" s="7">
        <f t="shared" si="3"/>
        <v>47133</v>
      </c>
      <c r="L211" s="6"/>
    </row>
    <row r="212" spans="1:12" x14ac:dyDescent="0.3">
      <c r="A212">
        <v>6</v>
      </c>
      <c r="B212" s="2">
        <v>85</v>
      </c>
      <c r="C212" s="6" t="s">
        <v>144</v>
      </c>
      <c r="D212" s="6" t="s">
        <v>313</v>
      </c>
      <c r="E212" s="6" t="s">
        <v>314</v>
      </c>
      <c r="F212" s="7">
        <v>38352</v>
      </c>
      <c r="G212" s="8">
        <v>273</v>
      </c>
      <c r="H212" s="8">
        <v>2</v>
      </c>
      <c r="I212" s="8">
        <v>275</v>
      </c>
      <c r="J212" s="7">
        <f t="shared" si="4"/>
        <v>275</v>
      </c>
      <c r="K212" s="7">
        <f t="shared" si="3"/>
        <v>39262</v>
      </c>
      <c r="L212" s="6"/>
    </row>
    <row r="213" spans="1:12" x14ac:dyDescent="0.3">
      <c r="A213">
        <v>6</v>
      </c>
      <c r="B213" s="2">
        <v>86</v>
      </c>
      <c r="C213" s="6" t="s">
        <v>144</v>
      </c>
      <c r="D213" s="6" t="s">
        <v>315</v>
      </c>
      <c r="E213" s="6" t="s">
        <v>316</v>
      </c>
      <c r="F213" s="7">
        <v>38352</v>
      </c>
      <c r="G213" s="8">
        <v>329</v>
      </c>
      <c r="H213" s="8">
        <v>3</v>
      </c>
      <c r="I213" s="8">
        <v>332</v>
      </c>
      <c r="J213" s="7">
        <f t="shared" si="4"/>
        <v>332</v>
      </c>
      <c r="K213" s="7">
        <f t="shared" si="3"/>
        <v>39434</v>
      </c>
      <c r="L213" s="6"/>
    </row>
    <row r="214" spans="1:12" x14ac:dyDescent="0.3">
      <c r="A214">
        <v>6</v>
      </c>
      <c r="B214" s="2">
        <v>87</v>
      </c>
      <c r="C214" s="6" t="s">
        <v>144</v>
      </c>
      <c r="D214" s="6" t="s">
        <v>317</v>
      </c>
      <c r="E214" s="6" t="s">
        <v>318</v>
      </c>
      <c r="F214" s="7">
        <v>38352</v>
      </c>
      <c r="G214" s="8">
        <v>513</v>
      </c>
      <c r="H214" s="8">
        <v>4</v>
      </c>
      <c r="I214" s="8">
        <v>517</v>
      </c>
      <c r="J214" s="7">
        <f t="shared" si="4"/>
        <v>517</v>
      </c>
      <c r="K214" s="7">
        <f t="shared" si="3"/>
        <v>39990</v>
      </c>
      <c r="L214" s="6"/>
    </row>
    <row r="215" spans="1:12" x14ac:dyDescent="0.3">
      <c r="A215">
        <v>6</v>
      </c>
      <c r="B215" s="2">
        <v>88</v>
      </c>
      <c r="C215" s="6" t="s">
        <v>144</v>
      </c>
      <c r="D215" s="6" t="s">
        <v>319</v>
      </c>
      <c r="E215" s="6" t="s">
        <v>320</v>
      </c>
      <c r="F215" s="7">
        <v>38352</v>
      </c>
      <c r="G215" s="8">
        <v>1053</v>
      </c>
      <c r="H215" s="8">
        <v>9</v>
      </c>
      <c r="I215" s="8">
        <v>1062</v>
      </c>
      <c r="J215" s="7">
        <f t="shared" si="4"/>
        <v>1062</v>
      </c>
      <c r="K215" s="7">
        <f t="shared" si="3"/>
        <v>41626</v>
      </c>
      <c r="L215" s="6"/>
    </row>
    <row r="216" spans="1:12" x14ac:dyDescent="0.3">
      <c r="A216">
        <v>6</v>
      </c>
      <c r="B216" s="2">
        <v>89</v>
      </c>
      <c r="C216" s="6" t="s">
        <v>144</v>
      </c>
      <c r="D216" s="6" t="s">
        <v>321</v>
      </c>
      <c r="E216" s="6" t="s">
        <v>322</v>
      </c>
      <c r="F216" s="7">
        <v>38352</v>
      </c>
      <c r="G216" s="8">
        <v>417</v>
      </c>
      <c r="H216" s="8">
        <v>3</v>
      </c>
      <c r="I216" s="8">
        <v>420</v>
      </c>
      <c r="J216" s="7">
        <f t="shared" si="4"/>
        <v>420</v>
      </c>
      <c r="K216" s="7">
        <f t="shared" ref="K216:K279" si="5">SUM(B216:J216)</f>
        <v>39701</v>
      </c>
      <c r="L216" s="6"/>
    </row>
    <row r="217" spans="1:12" x14ac:dyDescent="0.3">
      <c r="A217">
        <v>6</v>
      </c>
      <c r="B217" s="2">
        <v>90</v>
      </c>
      <c r="C217" s="6" t="s">
        <v>144</v>
      </c>
      <c r="D217" s="6" t="s">
        <v>323</v>
      </c>
      <c r="E217" s="6" t="s">
        <v>324</v>
      </c>
      <c r="F217" s="7">
        <v>38352</v>
      </c>
      <c r="G217" s="8">
        <v>315</v>
      </c>
      <c r="H217" s="8">
        <v>3</v>
      </c>
      <c r="I217" s="8">
        <v>318</v>
      </c>
      <c r="J217" s="7">
        <f t="shared" si="4"/>
        <v>318</v>
      </c>
      <c r="K217" s="7">
        <f t="shared" si="5"/>
        <v>39396</v>
      </c>
      <c r="L217" s="6"/>
    </row>
    <row r="218" spans="1:12" x14ac:dyDescent="0.3">
      <c r="A218">
        <v>6</v>
      </c>
      <c r="B218" s="2">
        <v>91</v>
      </c>
      <c r="C218" s="6" t="s">
        <v>144</v>
      </c>
      <c r="D218" s="6" t="s">
        <v>325</v>
      </c>
      <c r="E218" s="6" t="s">
        <v>326</v>
      </c>
      <c r="F218" s="7">
        <v>38352</v>
      </c>
      <c r="G218" s="8">
        <v>387</v>
      </c>
      <c r="H218" s="8">
        <v>3</v>
      </c>
      <c r="I218" s="8">
        <v>390</v>
      </c>
      <c r="J218" s="7">
        <f t="shared" si="4"/>
        <v>390</v>
      </c>
      <c r="K218" s="7">
        <f t="shared" si="5"/>
        <v>39613</v>
      </c>
      <c r="L218" s="6"/>
    </row>
    <row r="219" spans="1:12" x14ac:dyDescent="0.3">
      <c r="A219">
        <v>6</v>
      </c>
      <c r="B219" s="2">
        <v>92</v>
      </c>
      <c r="C219" s="6" t="s">
        <v>144</v>
      </c>
      <c r="D219" s="6" t="s">
        <v>327</v>
      </c>
      <c r="E219" s="6" t="s">
        <v>328</v>
      </c>
      <c r="F219" s="7">
        <v>38352</v>
      </c>
      <c r="G219" s="8">
        <v>579.20000000000005</v>
      </c>
      <c r="H219" s="8">
        <v>5</v>
      </c>
      <c r="I219" s="8">
        <v>584.20000000000005</v>
      </c>
      <c r="J219" s="7">
        <f t="shared" si="4"/>
        <v>584.20000000000005</v>
      </c>
      <c r="K219" s="7">
        <f t="shared" si="5"/>
        <v>40196.599999999991</v>
      </c>
      <c r="L219" s="6"/>
    </row>
    <row r="220" spans="1:12" x14ac:dyDescent="0.3">
      <c r="A220">
        <v>6</v>
      </c>
      <c r="B220" s="2">
        <v>93</v>
      </c>
      <c r="C220" s="6" t="s">
        <v>144</v>
      </c>
      <c r="D220" s="6" t="s">
        <v>329</v>
      </c>
      <c r="E220" s="6" t="s">
        <v>330</v>
      </c>
      <c r="F220" s="7">
        <v>38352</v>
      </c>
      <c r="G220" s="8">
        <v>321</v>
      </c>
      <c r="H220" s="8">
        <v>3</v>
      </c>
      <c r="I220" s="8">
        <v>324</v>
      </c>
      <c r="J220" s="7">
        <f t="shared" si="4"/>
        <v>324</v>
      </c>
      <c r="K220" s="7">
        <f t="shared" si="5"/>
        <v>39417</v>
      </c>
      <c r="L220" s="6"/>
    </row>
    <row r="221" spans="1:12" x14ac:dyDescent="0.3">
      <c r="A221">
        <v>6</v>
      </c>
      <c r="B221" s="2">
        <v>94</v>
      </c>
      <c r="C221" s="6" t="s">
        <v>144</v>
      </c>
      <c r="D221" s="6" t="s">
        <v>331</v>
      </c>
      <c r="E221" s="6" t="s">
        <v>332</v>
      </c>
      <c r="F221" s="7">
        <v>38352</v>
      </c>
      <c r="G221" s="8">
        <v>3225</v>
      </c>
      <c r="H221" s="8">
        <v>27</v>
      </c>
      <c r="I221" s="8">
        <v>3252</v>
      </c>
      <c r="J221" s="7">
        <f t="shared" si="4"/>
        <v>3252</v>
      </c>
      <c r="K221" s="7">
        <f t="shared" si="5"/>
        <v>48202</v>
      </c>
      <c r="L221" s="6"/>
    </row>
    <row r="222" spans="1:12" x14ac:dyDescent="0.3">
      <c r="A222">
        <v>6</v>
      </c>
      <c r="B222" s="2">
        <v>95</v>
      </c>
      <c r="C222" s="6" t="s">
        <v>144</v>
      </c>
      <c r="D222" s="6" t="s">
        <v>333</v>
      </c>
      <c r="E222" s="6" t="s">
        <v>334</v>
      </c>
      <c r="F222" s="7">
        <v>38352</v>
      </c>
      <c r="G222" s="8">
        <v>755</v>
      </c>
      <c r="H222" s="8">
        <v>6</v>
      </c>
      <c r="I222" s="8">
        <v>761</v>
      </c>
      <c r="J222" s="7">
        <f t="shared" si="4"/>
        <v>761</v>
      </c>
      <c r="K222" s="7">
        <f t="shared" si="5"/>
        <v>40730</v>
      </c>
      <c r="L222" s="6"/>
    </row>
    <row r="223" spans="1:12" x14ac:dyDescent="0.3">
      <c r="A223">
        <v>6</v>
      </c>
      <c r="B223" s="2">
        <v>96</v>
      </c>
      <c r="C223" s="6" t="s">
        <v>144</v>
      </c>
      <c r="D223" s="6" t="s">
        <v>335</v>
      </c>
      <c r="E223" s="6" t="s">
        <v>336</v>
      </c>
      <c r="F223" s="7">
        <v>38352</v>
      </c>
      <c r="G223" s="8">
        <v>1949</v>
      </c>
      <c r="H223" s="8">
        <v>16</v>
      </c>
      <c r="I223" s="8">
        <v>1965</v>
      </c>
      <c r="J223" s="7">
        <f t="shared" si="4"/>
        <v>1965</v>
      </c>
      <c r="K223" s="7">
        <f t="shared" si="5"/>
        <v>44343</v>
      </c>
      <c r="L223" s="6"/>
    </row>
    <row r="224" spans="1:12" x14ac:dyDescent="0.3">
      <c r="A224">
        <v>6</v>
      </c>
      <c r="B224" s="2">
        <v>97</v>
      </c>
      <c r="C224" s="6" t="s">
        <v>144</v>
      </c>
      <c r="D224" s="6" t="s">
        <v>337</v>
      </c>
      <c r="E224" s="6" t="s">
        <v>338</v>
      </c>
      <c r="F224" s="7">
        <v>38352</v>
      </c>
      <c r="G224" s="8">
        <v>401</v>
      </c>
      <c r="H224" s="8">
        <v>3</v>
      </c>
      <c r="I224" s="8">
        <v>404</v>
      </c>
      <c r="J224" s="7">
        <f t="shared" si="4"/>
        <v>404</v>
      </c>
      <c r="K224" s="7">
        <f t="shared" si="5"/>
        <v>39661</v>
      </c>
      <c r="L224" s="6"/>
    </row>
    <row r="225" spans="1:12" x14ac:dyDescent="0.3">
      <c r="A225">
        <v>6</v>
      </c>
      <c r="B225" s="2">
        <v>98</v>
      </c>
      <c r="C225" s="6" t="s">
        <v>144</v>
      </c>
      <c r="D225" s="6" t="s">
        <v>339</v>
      </c>
      <c r="E225" s="6" t="s">
        <v>340</v>
      </c>
      <c r="F225" s="7">
        <v>38352</v>
      </c>
      <c r="G225" s="8">
        <v>508</v>
      </c>
      <c r="H225" s="8">
        <v>4</v>
      </c>
      <c r="I225" s="8">
        <v>512</v>
      </c>
      <c r="J225" s="7">
        <f t="shared" si="4"/>
        <v>512</v>
      </c>
      <c r="K225" s="7">
        <f t="shared" si="5"/>
        <v>39986</v>
      </c>
      <c r="L225" s="6"/>
    </row>
    <row r="226" spans="1:12" x14ac:dyDescent="0.3">
      <c r="A226">
        <v>6</v>
      </c>
      <c r="B226" s="2">
        <v>99</v>
      </c>
      <c r="C226" s="6" t="s">
        <v>144</v>
      </c>
      <c r="D226" s="6" t="s">
        <v>341</v>
      </c>
      <c r="E226" s="6" t="s">
        <v>342</v>
      </c>
      <c r="F226" s="7">
        <v>38352</v>
      </c>
      <c r="G226" s="8">
        <v>394</v>
      </c>
      <c r="H226" s="8">
        <v>3</v>
      </c>
      <c r="I226" s="8">
        <v>397</v>
      </c>
      <c r="J226" s="7">
        <f t="shared" si="4"/>
        <v>397</v>
      </c>
      <c r="K226" s="7">
        <f t="shared" si="5"/>
        <v>39642</v>
      </c>
      <c r="L226" s="6"/>
    </row>
    <row r="227" spans="1:12" x14ac:dyDescent="0.3">
      <c r="A227">
        <v>6</v>
      </c>
      <c r="B227" s="2">
        <v>100</v>
      </c>
      <c r="C227" s="6" t="s">
        <v>144</v>
      </c>
      <c r="D227" s="6" t="s">
        <v>343</v>
      </c>
      <c r="E227" s="6" t="s">
        <v>344</v>
      </c>
      <c r="F227" s="7">
        <v>38352</v>
      </c>
      <c r="G227" s="8">
        <v>471</v>
      </c>
      <c r="H227" s="8">
        <v>4</v>
      </c>
      <c r="I227" s="8">
        <v>475</v>
      </c>
      <c r="J227" s="7">
        <f t="shared" si="4"/>
        <v>475</v>
      </c>
      <c r="K227" s="7">
        <f t="shared" si="5"/>
        <v>39877</v>
      </c>
      <c r="L227" s="6"/>
    </row>
    <row r="228" spans="1:12" x14ac:dyDescent="0.3">
      <c r="A228">
        <v>6</v>
      </c>
      <c r="B228" s="2">
        <v>101</v>
      </c>
      <c r="C228" s="6" t="s">
        <v>144</v>
      </c>
      <c r="D228" s="6" t="s">
        <v>345</v>
      </c>
      <c r="E228" s="6" t="s">
        <v>346</v>
      </c>
      <c r="F228" s="7">
        <v>38352</v>
      </c>
      <c r="G228" s="8">
        <v>479</v>
      </c>
      <c r="H228" s="8">
        <v>4</v>
      </c>
      <c r="I228" s="8">
        <v>483</v>
      </c>
      <c r="J228" s="7">
        <f t="shared" si="4"/>
        <v>483</v>
      </c>
      <c r="K228" s="7">
        <f t="shared" si="5"/>
        <v>39902</v>
      </c>
      <c r="L228" s="6"/>
    </row>
    <row r="229" spans="1:12" x14ac:dyDescent="0.3">
      <c r="A229">
        <v>6</v>
      </c>
      <c r="B229" s="2">
        <v>102</v>
      </c>
      <c r="C229" s="6" t="s">
        <v>144</v>
      </c>
      <c r="D229" s="6" t="s">
        <v>347</v>
      </c>
      <c r="E229" s="6" t="s">
        <v>348</v>
      </c>
      <c r="F229" s="7">
        <v>38352</v>
      </c>
      <c r="G229" s="8">
        <v>451</v>
      </c>
      <c r="H229" s="8">
        <v>4</v>
      </c>
      <c r="I229" s="8">
        <v>455</v>
      </c>
      <c r="J229" s="7">
        <f t="shared" si="4"/>
        <v>455</v>
      </c>
      <c r="K229" s="7">
        <f t="shared" si="5"/>
        <v>39819</v>
      </c>
      <c r="L229" s="6"/>
    </row>
    <row r="230" spans="1:12" x14ac:dyDescent="0.3">
      <c r="A230">
        <v>6</v>
      </c>
      <c r="B230" s="2">
        <v>103</v>
      </c>
      <c r="C230" s="6" t="s">
        <v>144</v>
      </c>
      <c r="D230" s="6" t="s">
        <v>349</v>
      </c>
      <c r="E230" s="6" t="s">
        <v>350</v>
      </c>
      <c r="F230" s="7">
        <v>38352</v>
      </c>
      <c r="G230" s="8">
        <v>1013</v>
      </c>
      <c r="H230" s="8">
        <v>8</v>
      </c>
      <c r="I230" s="8">
        <v>1021</v>
      </c>
      <c r="J230" s="7">
        <f t="shared" si="4"/>
        <v>1021</v>
      </c>
      <c r="K230" s="7">
        <f t="shared" si="5"/>
        <v>41518</v>
      </c>
      <c r="L230" s="6"/>
    </row>
    <row r="231" spans="1:12" x14ac:dyDescent="0.3">
      <c r="A231">
        <v>6</v>
      </c>
      <c r="B231" s="2">
        <v>104</v>
      </c>
      <c r="C231" s="6" t="s">
        <v>144</v>
      </c>
      <c r="D231" s="6" t="s">
        <v>351</v>
      </c>
      <c r="E231" s="6" t="s">
        <v>352</v>
      </c>
      <c r="F231" s="7">
        <v>38352</v>
      </c>
      <c r="G231" s="8">
        <v>461</v>
      </c>
      <c r="H231" s="8">
        <v>4</v>
      </c>
      <c r="I231" s="8">
        <v>465</v>
      </c>
      <c r="J231" s="7">
        <f t="shared" si="4"/>
        <v>465</v>
      </c>
      <c r="K231" s="7">
        <f t="shared" si="5"/>
        <v>39851</v>
      </c>
      <c r="L231" s="6"/>
    </row>
    <row r="232" spans="1:12" x14ac:dyDescent="0.3">
      <c r="A232">
        <v>6</v>
      </c>
      <c r="B232" s="2">
        <v>105</v>
      </c>
      <c r="C232" s="6" t="s">
        <v>144</v>
      </c>
      <c r="D232" s="6" t="s">
        <v>353</v>
      </c>
      <c r="E232" s="6" t="s">
        <v>354</v>
      </c>
      <c r="F232" s="7">
        <v>38352</v>
      </c>
      <c r="G232" s="8">
        <v>2108</v>
      </c>
      <c r="H232" s="8">
        <v>18</v>
      </c>
      <c r="I232" s="8">
        <v>2126</v>
      </c>
      <c r="J232" s="7">
        <f t="shared" si="4"/>
        <v>2126</v>
      </c>
      <c r="K232" s="7">
        <f t="shared" si="5"/>
        <v>44835</v>
      </c>
      <c r="L232" s="6"/>
    </row>
    <row r="233" spans="1:12" x14ac:dyDescent="0.3">
      <c r="A233">
        <v>6</v>
      </c>
      <c r="B233" s="2">
        <v>106</v>
      </c>
      <c r="C233" s="6" t="s">
        <v>144</v>
      </c>
      <c r="D233" s="6" t="s">
        <v>355</v>
      </c>
      <c r="E233" s="6" t="s">
        <v>356</v>
      </c>
      <c r="F233" s="7">
        <v>38352</v>
      </c>
      <c r="G233" s="8">
        <v>715.4</v>
      </c>
      <c r="H233" s="8">
        <v>6</v>
      </c>
      <c r="I233" s="8">
        <v>721.4</v>
      </c>
      <c r="J233" s="7">
        <f t="shared" si="4"/>
        <v>721.4</v>
      </c>
      <c r="K233" s="7">
        <f t="shared" si="5"/>
        <v>40622.200000000004</v>
      </c>
      <c r="L233" s="6"/>
    </row>
    <row r="234" spans="1:12" x14ac:dyDescent="0.3">
      <c r="A234">
        <v>6</v>
      </c>
      <c r="B234" s="2">
        <v>107</v>
      </c>
      <c r="C234" s="6" t="s">
        <v>144</v>
      </c>
      <c r="D234" s="6" t="s">
        <v>357</v>
      </c>
      <c r="E234" s="6" t="s">
        <v>358</v>
      </c>
      <c r="F234" s="7">
        <v>38352</v>
      </c>
      <c r="G234" s="8">
        <v>290</v>
      </c>
      <c r="H234" s="8">
        <v>2</v>
      </c>
      <c r="I234" s="8">
        <v>292</v>
      </c>
      <c r="J234" s="7">
        <f t="shared" si="4"/>
        <v>292</v>
      </c>
      <c r="K234" s="7">
        <f t="shared" si="5"/>
        <v>39335</v>
      </c>
      <c r="L234" s="6"/>
    </row>
    <row r="235" spans="1:12" x14ac:dyDescent="0.3">
      <c r="A235">
        <v>6</v>
      </c>
      <c r="B235" s="2">
        <v>108</v>
      </c>
      <c r="C235" s="6" t="s">
        <v>144</v>
      </c>
      <c r="D235" s="6" t="s">
        <v>359</v>
      </c>
      <c r="E235" s="6" t="s">
        <v>360</v>
      </c>
      <c r="F235" s="7">
        <v>38352</v>
      </c>
      <c r="G235" s="8">
        <v>311</v>
      </c>
      <c r="H235" s="8">
        <v>3</v>
      </c>
      <c r="I235" s="8">
        <v>314</v>
      </c>
      <c r="J235" s="7">
        <f t="shared" si="4"/>
        <v>314</v>
      </c>
      <c r="K235" s="7">
        <f t="shared" si="5"/>
        <v>39402</v>
      </c>
      <c r="L235" s="6"/>
    </row>
    <row r="236" spans="1:12" x14ac:dyDescent="0.3">
      <c r="A236">
        <v>6</v>
      </c>
      <c r="B236" s="2">
        <v>109</v>
      </c>
      <c r="C236" s="6" t="s">
        <v>144</v>
      </c>
      <c r="D236" s="6" t="s">
        <v>361</v>
      </c>
      <c r="E236" s="6" t="s">
        <v>362</v>
      </c>
      <c r="F236" s="7">
        <v>38352</v>
      </c>
      <c r="G236" s="8">
        <v>395</v>
      </c>
      <c r="H236" s="8">
        <v>3</v>
      </c>
      <c r="I236" s="8">
        <v>398</v>
      </c>
      <c r="J236" s="7">
        <f t="shared" si="4"/>
        <v>398</v>
      </c>
      <c r="K236" s="7">
        <f t="shared" si="5"/>
        <v>39655</v>
      </c>
      <c r="L236" s="6"/>
    </row>
    <row r="237" spans="1:12" x14ac:dyDescent="0.3">
      <c r="A237">
        <v>6</v>
      </c>
      <c r="B237" s="2">
        <v>110</v>
      </c>
      <c r="C237" s="6" t="s">
        <v>144</v>
      </c>
      <c r="D237" s="6" t="s">
        <v>363</v>
      </c>
      <c r="E237" s="6" t="s">
        <v>364</v>
      </c>
      <c r="F237" s="7">
        <v>38352</v>
      </c>
      <c r="G237" s="8">
        <v>592</v>
      </c>
      <c r="H237" s="8">
        <v>5</v>
      </c>
      <c r="I237" s="8">
        <v>597</v>
      </c>
      <c r="J237" s="7">
        <f t="shared" si="4"/>
        <v>597</v>
      </c>
      <c r="K237" s="7">
        <f t="shared" si="5"/>
        <v>40253</v>
      </c>
      <c r="L237" s="6"/>
    </row>
    <row r="238" spans="1:12" x14ac:dyDescent="0.3">
      <c r="A238">
        <v>6</v>
      </c>
      <c r="B238" s="2">
        <v>111</v>
      </c>
      <c r="C238" s="6" t="s">
        <v>144</v>
      </c>
      <c r="D238" s="6" t="s">
        <v>365</v>
      </c>
      <c r="E238" s="6" t="s">
        <v>366</v>
      </c>
      <c r="F238" s="7">
        <v>38352</v>
      </c>
      <c r="G238" s="8">
        <v>287</v>
      </c>
      <c r="H238" s="8">
        <v>2</v>
      </c>
      <c r="I238" s="8">
        <v>289</v>
      </c>
      <c r="J238" s="7">
        <f t="shared" si="4"/>
        <v>289</v>
      </c>
      <c r="K238" s="7">
        <f t="shared" si="5"/>
        <v>39330</v>
      </c>
      <c r="L238" s="6"/>
    </row>
    <row r="239" spans="1:12" x14ac:dyDescent="0.3">
      <c r="A239">
        <v>6</v>
      </c>
      <c r="B239" s="2">
        <v>112</v>
      </c>
      <c r="C239" s="6" t="s">
        <v>144</v>
      </c>
      <c r="D239" s="6" t="s">
        <v>367</v>
      </c>
      <c r="E239" s="6" t="s">
        <v>368</v>
      </c>
      <c r="F239" s="7">
        <v>38352</v>
      </c>
      <c r="G239" s="8">
        <v>387</v>
      </c>
      <c r="H239" s="8">
        <v>3</v>
      </c>
      <c r="I239" s="8">
        <v>390</v>
      </c>
      <c r="J239" s="7">
        <f t="shared" si="4"/>
        <v>390</v>
      </c>
      <c r="K239" s="7">
        <f t="shared" si="5"/>
        <v>39634</v>
      </c>
      <c r="L239" s="6"/>
    </row>
    <row r="240" spans="1:12" x14ac:dyDescent="0.3">
      <c r="A240">
        <v>6</v>
      </c>
      <c r="B240" s="2">
        <v>113</v>
      </c>
      <c r="C240" s="6" t="s">
        <v>144</v>
      </c>
      <c r="D240" s="6" t="s">
        <v>369</v>
      </c>
      <c r="E240" s="6" t="s">
        <v>370</v>
      </c>
      <c r="F240" s="7">
        <v>38352</v>
      </c>
      <c r="G240" s="8">
        <v>584</v>
      </c>
      <c r="H240" s="8">
        <v>5</v>
      </c>
      <c r="I240" s="8">
        <v>589</v>
      </c>
      <c r="J240" s="7">
        <f t="shared" ref="J240:J272" si="6">SUM(I240)</f>
        <v>589</v>
      </c>
      <c r="K240" s="7">
        <f t="shared" si="5"/>
        <v>40232</v>
      </c>
      <c r="L240" s="6"/>
    </row>
    <row r="241" spans="1:12" x14ac:dyDescent="0.3">
      <c r="A241">
        <v>6</v>
      </c>
      <c r="B241" s="2">
        <v>114</v>
      </c>
      <c r="C241" s="6" t="s">
        <v>144</v>
      </c>
      <c r="D241" s="6" t="s">
        <v>371</v>
      </c>
      <c r="E241" s="6" t="s">
        <v>372</v>
      </c>
      <c r="F241" s="7">
        <v>38352</v>
      </c>
      <c r="G241" s="8">
        <v>955</v>
      </c>
      <c r="H241" s="8">
        <v>8</v>
      </c>
      <c r="I241" s="8">
        <v>963</v>
      </c>
      <c r="J241" s="7">
        <f t="shared" si="6"/>
        <v>963</v>
      </c>
      <c r="K241" s="7">
        <f t="shared" si="5"/>
        <v>41355</v>
      </c>
      <c r="L241" s="6"/>
    </row>
    <row r="242" spans="1:12" x14ac:dyDescent="0.3">
      <c r="A242">
        <v>6</v>
      </c>
      <c r="B242" s="2">
        <v>115</v>
      </c>
      <c r="C242" s="6" t="s">
        <v>144</v>
      </c>
      <c r="D242" s="6" t="s">
        <v>373</v>
      </c>
      <c r="E242" s="6" t="s">
        <v>374</v>
      </c>
      <c r="F242" s="7">
        <v>38352</v>
      </c>
      <c r="G242" s="8">
        <v>1037</v>
      </c>
      <c r="H242" s="8">
        <v>9</v>
      </c>
      <c r="I242" s="8">
        <v>1046</v>
      </c>
      <c r="J242" s="7">
        <f t="shared" si="6"/>
        <v>1046</v>
      </c>
      <c r="K242" s="7">
        <f t="shared" si="5"/>
        <v>41605</v>
      </c>
      <c r="L242" s="6"/>
    </row>
    <row r="243" spans="1:12" x14ac:dyDescent="0.3">
      <c r="A243">
        <v>6</v>
      </c>
      <c r="B243" s="2">
        <v>116</v>
      </c>
      <c r="C243" s="6" t="s">
        <v>144</v>
      </c>
      <c r="D243" s="6" t="s">
        <v>375</v>
      </c>
      <c r="E243" s="6" t="s">
        <v>376</v>
      </c>
      <c r="F243" s="7">
        <v>38352</v>
      </c>
      <c r="G243" s="8">
        <v>540.79999999999995</v>
      </c>
      <c r="H243" s="8">
        <v>5</v>
      </c>
      <c r="I243" s="8">
        <v>545.79999999999995</v>
      </c>
      <c r="J243" s="7">
        <f t="shared" si="6"/>
        <v>545.79999999999995</v>
      </c>
      <c r="K243" s="7">
        <f t="shared" si="5"/>
        <v>40105.400000000009</v>
      </c>
      <c r="L243" s="6"/>
    </row>
    <row r="244" spans="1:12" x14ac:dyDescent="0.3">
      <c r="A244">
        <v>6</v>
      </c>
      <c r="B244" s="2">
        <v>117</v>
      </c>
      <c r="C244" s="6" t="s">
        <v>144</v>
      </c>
      <c r="D244" s="6" t="s">
        <v>377</v>
      </c>
      <c r="E244" s="6" t="s">
        <v>378</v>
      </c>
      <c r="F244" s="7">
        <v>38352</v>
      </c>
      <c r="G244" s="8">
        <v>1280</v>
      </c>
      <c r="H244" s="8">
        <v>11</v>
      </c>
      <c r="I244" s="8">
        <v>1291</v>
      </c>
      <c r="J244" s="7">
        <f t="shared" si="6"/>
        <v>1291</v>
      </c>
      <c r="K244" s="7">
        <f t="shared" si="5"/>
        <v>42342</v>
      </c>
      <c r="L244" s="6"/>
    </row>
    <row r="245" spans="1:12" x14ac:dyDescent="0.3">
      <c r="A245">
        <v>6</v>
      </c>
      <c r="B245" s="2">
        <v>118</v>
      </c>
      <c r="C245" s="6" t="s">
        <v>144</v>
      </c>
      <c r="D245" s="6" t="s">
        <v>379</v>
      </c>
      <c r="E245" s="6" t="s">
        <v>380</v>
      </c>
      <c r="F245" s="7">
        <v>38352</v>
      </c>
      <c r="G245" s="8">
        <v>928</v>
      </c>
      <c r="H245" s="8">
        <v>8</v>
      </c>
      <c r="I245" s="8">
        <v>936</v>
      </c>
      <c r="J245" s="7">
        <f t="shared" si="6"/>
        <v>936</v>
      </c>
      <c r="K245" s="7">
        <f t="shared" si="5"/>
        <v>41278</v>
      </c>
      <c r="L245" s="6"/>
    </row>
    <row r="246" spans="1:12" x14ac:dyDescent="0.3">
      <c r="A246">
        <v>6</v>
      </c>
      <c r="B246" s="2">
        <v>119</v>
      </c>
      <c r="C246" s="6" t="s">
        <v>144</v>
      </c>
      <c r="D246" s="6" t="s">
        <v>381</v>
      </c>
      <c r="E246" s="6" t="s">
        <v>382</v>
      </c>
      <c r="F246" s="7">
        <v>38352</v>
      </c>
      <c r="G246" s="8">
        <v>488</v>
      </c>
      <c r="H246" s="8">
        <v>4</v>
      </c>
      <c r="I246" s="8">
        <v>492</v>
      </c>
      <c r="J246" s="7">
        <f t="shared" si="6"/>
        <v>492</v>
      </c>
      <c r="K246" s="7">
        <f t="shared" si="5"/>
        <v>39947</v>
      </c>
      <c r="L246" s="6"/>
    </row>
    <row r="247" spans="1:12" x14ac:dyDescent="0.3">
      <c r="A247">
        <v>6</v>
      </c>
      <c r="B247" s="2">
        <v>120</v>
      </c>
      <c r="C247" s="6" t="s">
        <v>144</v>
      </c>
      <c r="D247" s="6" t="s">
        <v>383</v>
      </c>
      <c r="E247" s="6" t="s">
        <v>384</v>
      </c>
      <c r="F247" s="7">
        <v>38352</v>
      </c>
      <c r="G247" s="8">
        <v>342</v>
      </c>
      <c r="H247" s="8">
        <v>3</v>
      </c>
      <c r="I247" s="8">
        <v>345</v>
      </c>
      <c r="J247" s="7">
        <f t="shared" si="6"/>
        <v>345</v>
      </c>
      <c r="K247" s="7">
        <f t="shared" si="5"/>
        <v>39507</v>
      </c>
      <c r="L247" s="6"/>
    </row>
    <row r="248" spans="1:12" x14ac:dyDescent="0.3">
      <c r="A248">
        <v>6</v>
      </c>
      <c r="B248" s="2">
        <v>121</v>
      </c>
      <c r="C248" s="6" t="s">
        <v>144</v>
      </c>
      <c r="D248" s="6" t="s">
        <v>385</v>
      </c>
      <c r="E248" s="6" t="s">
        <v>386</v>
      </c>
      <c r="F248" s="7">
        <v>38352</v>
      </c>
      <c r="G248" s="8">
        <v>307</v>
      </c>
      <c r="H248" s="8">
        <v>3</v>
      </c>
      <c r="I248" s="8">
        <v>310</v>
      </c>
      <c r="J248" s="7">
        <f t="shared" si="6"/>
        <v>310</v>
      </c>
      <c r="K248" s="7">
        <f t="shared" si="5"/>
        <v>39403</v>
      </c>
      <c r="L248" s="6"/>
    </row>
    <row r="249" spans="1:12" x14ac:dyDescent="0.3">
      <c r="A249">
        <v>6</v>
      </c>
      <c r="B249" s="2">
        <v>122</v>
      </c>
      <c r="C249" s="6" t="s">
        <v>144</v>
      </c>
      <c r="D249" s="6" t="s">
        <v>387</v>
      </c>
      <c r="E249" s="6" t="s">
        <v>388</v>
      </c>
      <c r="F249" s="7">
        <v>38352</v>
      </c>
      <c r="G249" s="8">
        <v>791.9</v>
      </c>
      <c r="H249" s="8">
        <v>7</v>
      </c>
      <c r="I249" s="8">
        <v>798.9</v>
      </c>
      <c r="J249" s="7">
        <f t="shared" si="6"/>
        <v>798.9</v>
      </c>
      <c r="K249" s="7">
        <f t="shared" si="5"/>
        <v>40870.700000000004</v>
      </c>
      <c r="L249" s="6"/>
    </row>
    <row r="250" spans="1:12" x14ac:dyDescent="0.3">
      <c r="A250">
        <v>6</v>
      </c>
      <c r="B250" s="2">
        <v>123</v>
      </c>
      <c r="C250" s="6" t="s">
        <v>144</v>
      </c>
      <c r="D250" s="6" t="s">
        <v>389</v>
      </c>
      <c r="E250" s="6" t="s">
        <v>390</v>
      </c>
      <c r="F250" s="7">
        <v>38352</v>
      </c>
      <c r="G250" s="8">
        <v>906</v>
      </c>
      <c r="H250" s="8">
        <v>8</v>
      </c>
      <c r="I250" s="8">
        <v>914</v>
      </c>
      <c r="J250" s="7">
        <f t="shared" si="6"/>
        <v>914</v>
      </c>
      <c r="K250" s="7">
        <f t="shared" si="5"/>
        <v>41217</v>
      </c>
      <c r="L250" s="6"/>
    </row>
    <row r="251" spans="1:12" x14ac:dyDescent="0.3">
      <c r="A251">
        <v>6</v>
      </c>
      <c r="B251" s="2">
        <v>124</v>
      </c>
      <c r="C251" s="6" t="s">
        <v>144</v>
      </c>
      <c r="D251" s="6" t="s">
        <v>391</v>
      </c>
      <c r="E251" s="6" t="s">
        <v>392</v>
      </c>
      <c r="F251" s="7">
        <v>38352</v>
      </c>
      <c r="G251" s="8">
        <v>905</v>
      </c>
      <c r="H251" s="8">
        <v>8</v>
      </c>
      <c r="I251" s="8">
        <v>913</v>
      </c>
      <c r="J251" s="7">
        <f t="shared" si="6"/>
        <v>913</v>
      </c>
      <c r="K251" s="7">
        <f t="shared" si="5"/>
        <v>41215</v>
      </c>
      <c r="L251" s="6"/>
    </row>
    <row r="252" spans="1:12" x14ac:dyDescent="0.3">
      <c r="A252">
        <v>6</v>
      </c>
      <c r="B252" s="2">
        <v>125</v>
      </c>
      <c r="C252" s="6" t="s">
        <v>144</v>
      </c>
      <c r="D252" s="6" t="s">
        <v>393</v>
      </c>
      <c r="E252" s="6" t="s">
        <v>394</v>
      </c>
      <c r="F252" s="7">
        <v>38352</v>
      </c>
      <c r="G252" s="8">
        <v>1095</v>
      </c>
      <c r="H252" s="8">
        <v>9</v>
      </c>
      <c r="I252" s="8">
        <v>1104</v>
      </c>
      <c r="J252" s="7">
        <f t="shared" si="6"/>
        <v>1104</v>
      </c>
      <c r="K252" s="7">
        <f t="shared" si="5"/>
        <v>41789</v>
      </c>
      <c r="L252" s="6"/>
    </row>
    <row r="253" spans="1:12" x14ac:dyDescent="0.3">
      <c r="A253">
        <v>6</v>
      </c>
      <c r="B253" s="2">
        <v>126</v>
      </c>
      <c r="C253" s="6" t="s">
        <v>144</v>
      </c>
      <c r="D253" s="6" t="s">
        <v>395</v>
      </c>
      <c r="E253" s="6" t="s">
        <v>396</v>
      </c>
      <c r="F253" s="7">
        <v>38352</v>
      </c>
      <c r="G253" s="8">
        <v>1404</v>
      </c>
      <c r="H253" s="8">
        <v>12</v>
      </c>
      <c r="I253" s="8">
        <v>1416</v>
      </c>
      <c r="J253" s="7">
        <f t="shared" si="6"/>
        <v>1416</v>
      </c>
      <c r="K253" s="7">
        <f t="shared" si="5"/>
        <v>42726</v>
      </c>
      <c r="L253" s="6"/>
    </row>
    <row r="254" spans="1:12" x14ac:dyDescent="0.3">
      <c r="A254">
        <v>6</v>
      </c>
      <c r="B254" s="2">
        <v>127</v>
      </c>
      <c r="C254" s="6" t="s">
        <v>144</v>
      </c>
      <c r="D254" s="6" t="s">
        <v>397</v>
      </c>
      <c r="E254" s="6" t="s">
        <v>398</v>
      </c>
      <c r="F254" s="7">
        <v>38352</v>
      </c>
      <c r="G254" s="8">
        <v>905</v>
      </c>
      <c r="H254" s="8">
        <v>8</v>
      </c>
      <c r="I254" s="8">
        <v>913</v>
      </c>
      <c r="J254" s="7">
        <f t="shared" si="6"/>
        <v>913</v>
      </c>
      <c r="K254" s="7">
        <f t="shared" si="5"/>
        <v>41218</v>
      </c>
      <c r="L254" s="6"/>
    </row>
    <row r="255" spans="1:12" x14ac:dyDescent="0.3">
      <c r="A255">
        <v>6</v>
      </c>
      <c r="B255" s="2">
        <v>128</v>
      </c>
      <c r="C255" s="6" t="s">
        <v>144</v>
      </c>
      <c r="D255" s="6" t="s">
        <v>399</v>
      </c>
      <c r="E255" s="6" t="s">
        <v>400</v>
      </c>
      <c r="F255" s="7">
        <v>38352</v>
      </c>
      <c r="G255" s="8">
        <v>1015</v>
      </c>
      <c r="H255" s="8">
        <v>8</v>
      </c>
      <c r="I255" s="8">
        <v>1023</v>
      </c>
      <c r="J255" s="7">
        <f t="shared" si="6"/>
        <v>1023</v>
      </c>
      <c r="K255" s="7">
        <f t="shared" si="5"/>
        <v>41549</v>
      </c>
      <c r="L255" s="6"/>
    </row>
    <row r="256" spans="1:12" x14ac:dyDescent="0.3">
      <c r="A256">
        <v>6</v>
      </c>
      <c r="B256" s="2">
        <v>129</v>
      </c>
      <c r="C256" s="6" t="s">
        <v>144</v>
      </c>
      <c r="D256" s="6" t="s">
        <v>401</v>
      </c>
      <c r="E256" s="6" t="s">
        <v>402</v>
      </c>
      <c r="F256" s="7">
        <v>38352</v>
      </c>
      <c r="G256" s="8">
        <v>903</v>
      </c>
      <c r="H256" s="8">
        <v>8</v>
      </c>
      <c r="I256" s="8">
        <v>911</v>
      </c>
      <c r="J256" s="7">
        <f t="shared" si="6"/>
        <v>911</v>
      </c>
      <c r="K256" s="7">
        <f t="shared" si="5"/>
        <v>41214</v>
      </c>
      <c r="L256" s="6"/>
    </row>
    <row r="257" spans="1:12" x14ac:dyDescent="0.3">
      <c r="A257">
        <v>6</v>
      </c>
      <c r="B257" s="2">
        <v>130</v>
      </c>
      <c r="C257" s="6" t="s">
        <v>144</v>
      </c>
      <c r="D257" s="6" t="s">
        <v>403</v>
      </c>
      <c r="E257" s="6" t="s">
        <v>404</v>
      </c>
      <c r="F257" s="7">
        <v>38352</v>
      </c>
      <c r="G257" s="8">
        <v>817</v>
      </c>
      <c r="H257" s="8">
        <v>7</v>
      </c>
      <c r="I257" s="8">
        <v>824</v>
      </c>
      <c r="J257" s="7">
        <f t="shared" si="6"/>
        <v>824</v>
      </c>
      <c r="K257" s="7">
        <f t="shared" si="5"/>
        <v>40954</v>
      </c>
      <c r="L257" s="6"/>
    </row>
    <row r="258" spans="1:12" x14ac:dyDescent="0.3">
      <c r="A258">
        <v>6</v>
      </c>
      <c r="B258" s="2">
        <v>131</v>
      </c>
      <c r="C258" s="6" t="s">
        <v>144</v>
      </c>
      <c r="D258" s="6" t="s">
        <v>405</v>
      </c>
      <c r="E258" s="6" t="s">
        <v>406</v>
      </c>
      <c r="F258" s="7">
        <v>38352</v>
      </c>
      <c r="G258" s="8">
        <v>472</v>
      </c>
      <c r="H258" s="8">
        <v>4</v>
      </c>
      <c r="I258" s="8">
        <v>476</v>
      </c>
      <c r="J258" s="7">
        <f t="shared" si="6"/>
        <v>476</v>
      </c>
      <c r="K258" s="7">
        <f t="shared" si="5"/>
        <v>39911</v>
      </c>
      <c r="L258" s="6"/>
    </row>
    <row r="259" spans="1:12" x14ac:dyDescent="0.3">
      <c r="A259">
        <v>6</v>
      </c>
      <c r="B259" s="2">
        <v>132</v>
      </c>
      <c r="C259" s="6" t="s">
        <v>144</v>
      </c>
      <c r="D259" s="6" t="s">
        <v>407</v>
      </c>
      <c r="E259" s="6" t="s">
        <v>408</v>
      </c>
      <c r="F259" s="7">
        <v>38352</v>
      </c>
      <c r="G259" s="8">
        <v>419</v>
      </c>
      <c r="H259" s="8">
        <v>3</v>
      </c>
      <c r="I259" s="8">
        <v>422</v>
      </c>
      <c r="J259" s="7">
        <f t="shared" si="6"/>
        <v>422</v>
      </c>
      <c r="K259" s="7">
        <f t="shared" si="5"/>
        <v>39750</v>
      </c>
      <c r="L259" s="6"/>
    </row>
    <row r="260" spans="1:12" x14ac:dyDescent="0.3">
      <c r="A260">
        <v>6</v>
      </c>
      <c r="B260" s="2">
        <v>133</v>
      </c>
      <c r="C260" s="6" t="s">
        <v>144</v>
      </c>
      <c r="D260" s="6" t="s">
        <v>409</v>
      </c>
      <c r="E260" s="6" t="s">
        <v>410</v>
      </c>
      <c r="F260" s="7">
        <v>38352</v>
      </c>
      <c r="G260" s="8">
        <v>393</v>
      </c>
      <c r="H260" s="8">
        <v>3</v>
      </c>
      <c r="I260" s="8">
        <v>396</v>
      </c>
      <c r="J260" s="7">
        <f t="shared" si="6"/>
        <v>396</v>
      </c>
      <c r="K260" s="7">
        <f t="shared" si="5"/>
        <v>39673</v>
      </c>
      <c r="L260" s="6"/>
    </row>
    <row r="261" spans="1:12" x14ac:dyDescent="0.3">
      <c r="A261">
        <v>6</v>
      </c>
      <c r="B261" s="2">
        <v>134</v>
      </c>
      <c r="C261" s="6" t="s">
        <v>144</v>
      </c>
      <c r="D261" s="6" t="s">
        <v>411</v>
      </c>
      <c r="E261" s="6" t="s">
        <v>412</v>
      </c>
      <c r="F261" s="7">
        <v>38352</v>
      </c>
      <c r="G261" s="8">
        <v>564</v>
      </c>
      <c r="H261" s="8">
        <v>5</v>
      </c>
      <c r="I261" s="8">
        <v>569</v>
      </c>
      <c r="J261" s="7">
        <f t="shared" si="6"/>
        <v>569</v>
      </c>
      <c r="K261" s="7">
        <f t="shared" si="5"/>
        <v>40193</v>
      </c>
      <c r="L261" s="6"/>
    </row>
    <row r="262" spans="1:12" x14ac:dyDescent="0.3">
      <c r="A262">
        <v>6</v>
      </c>
      <c r="B262" s="2">
        <v>135</v>
      </c>
      <c r="C262" s="6" t="s">
        <v>144</v>
      </c>
      <c r="D262" s="6" t="s">
        <v>413</v>
      </c>
      <c r="E262" s="6" t="s">
        <v>414</v>
      </c>
      <c r="F262" s="7">
        <v>38352</v>
      </c>
      <c r="G262" s="8">
        <v>326</v>
      </c>
      <c r="H262" s="8">
        <v>3</v>
      </c>
      <c r="I262" s="8">
        <v>329</v>
      </c>
      <c r="J262" s="7">
        <f t="shared" si="6"/>
        <v>329</v>
      </c>
      <c r="K262" s="7">
        <f t="shared" si="5"/>
        <v>39474</v>
      </c>
      <c r="L262" s="6"/>
    </row>
    <row r="263" spans="1:12" x14ac:dyDescent="0.3">
      <c r="A263">
        <v>6</v>
      </c>
      <c r="B263" s="2">
        <v>136</v>
      </c>
      <c r="C263" s="6" t="s">
        <v>144</v>
      </c>
      <c r="D263" s="6" t="s">
        <v>415</v>
      </c>
      <c r="E263" s="6" t="s">
        <v>416</v>
      </c>
      <c r="F263" s="7">
        <v>38352</v>
      </c>
      <c r="G263" s="8">
        <v>287</v>
      </c>
      <c r="H263" s="8">
        <v>2</v>
      </c>
      <c r="I263" s="8">
        <v>289</v>
      </c>
      <c r="J263" s="7">
        <f t="shared" si="6"/>
        <v>289</v>
      </c>
      <c r="K263" s="7">
        <f t="shared" si="5"/>
        <v>39355</v>
      </c>
      <c r="L263" s="6"/>
    </row>
    <row r="264" spans="1:12" x14ac:dyDescent="0.3">
      <c r="A264">
        <v>6</v>
      </c>
      <c r="B264" s="2">
        <v>137</v>
      </c>
      <c r="C264" s="6" t="s">
        <v>144</v>
      </c>
      <c r="D264" s="6" t="s">
        <v>417</v>
      </c>
      <c r="E264" s="6" t="s">
        <v>418</v>
      </c>
      <c r="F264" s="7">
        <v>38352</v>
      </c>
      <c r="G264" s="8">
        <v>447</v>
      </c>
      <c r="H264" s="8">
        <v>4</v>
      </c>
      <c r="I264" s="8">
        <v>451</v>
      </c>
      <c r="J264" s="7">
        <f t="shared" si="6"/>
        <v>451</v>
      </c>
      <c r="K264" s="7">
        <f t="shared" si="5"/>
        <v>39842</v>
      </c>
      <c r="L264" s="6"/>
    </row>
    <row r="265" spans="1:12" x14ac:dyDescent="0.3">
      <c r="A265">
        <v>6</v>
      </c>
      <c r="B265" s="2">
        <v>138</v>
      </c>
      <c r="C265" s="6" t="s">
        <v>144</v>
      </c>
      <c r="D265" s="6" t="s">
        <v>419</v>
      </c>
      <c r="E265" s="6" t="s">
        <v>420</v>
      </c>
      <c r="F265" s="7">
        <v>38352</v>
      </c>
      <c r="G265" s="8">
        <v>773</v>
      </c>
      <c r="H265" s="8">
        <v>6</v>
      </c>
      <c r="I265" s="8">
        <v>779</v>
      </c>
      <c r="J265" s="7">
        <f t="shared" si="6"/>
        <v>779</v>
      </c>
      <c r="K265" s="7">
        <f t="shared" si="5"/>
        <v>40827</v>
      </c>
      <c r="L265" s="6"/>
    </row>
    <row r="266" spans="1:12" x14ac:dyDescent="0.3">
      <c r="A266">
        <v>6</v>
      </c>
      <c r="B266" s="2">
        <v>139</v>
      </c>
      <c r="C266" s="6" t="s">
        <v>144</v>
      </c>
      <c r="D266" s="6" t="s">
        <v>421</v>
      </c>
      <c r="E266" s="6" t="s">
        <v>422</v>
      </c>
      <c r="F266" s="7">
        <v>38352</v>
      </c>
      <c r="G266" s="8">
        <v>577</v>
      </c>
      <c r="H266" s="8">
        <v>5</v>
      </c>
      <c r="I266" s="8">
        <v>582</v>
      </c>
      <c r="J266" s="7">
        <f t="shared" si="6"/>
        <v>582</v>
      </c>
      <c r="K266" s="7">
        <f t="shared" si="5"/>
        <v>40237</v>
      </c>
      <c r="L266" s="6"/>
    </row>
    <row r="267" spans="1:12" x14ac:dyDescent="0.3">
      <c r="A267">
        <v>6</v>
      </c>
      <c r="B267" s="2">
        <v>140</v>
      </c>
      <c r="C267" s="6" t="s">
        <v>144</v>
      </c>
      <c r="D267" s="6" t="s">
        <v>423</v>
      </c>
      <c r="E267" s="6" t="s">
        <v>424</v>
      </c>
      <c r="F267" s="7">
        <v>38352</v>
      </c>
      <c r="G267" s="8">
        <v>507</v>
      </c>
      <c r="H267" s="8">
        <v>4</v>
      </c>
      <c r="I267" s="8">
        <v>511</v>
      </c>
      <c r="J267" s="7">
        <f t="shared" si="6"/>
        <v>511</v>
      </c>
      <c r="K267" s="7">
        <f t="shared" si="5"/>
        <v>40025</v>
      </c>
      <c r="L267" s="6"/>
    </row>
    <row r="268" spans="1:12" x14ac:dyDescent="0.3">
      <c r="A268">
        <v>6</v>
      </c>
      <c r="B268" s="2">
        <v>141</v>
      </c>
      <c r="C268" s="6" t="s">
        <v>144</v>
      </c>
      <c r="D268" s="6" t="s">
        <v>425</v>
      </c>
      <c r="E268" s="6" t="s">
        <v>426</v>
      </c>
      <c r="F268" s="7">
        <v>38352</v>
      </c>
      <c r="G268" s="8">
        <v>399</v>
      </c>
      <c r="H268" s="8">
        <v>3</v>
      </c>
      <c r="I268" s="8">
        <v>402</v>
      </c>
      <c r="J268" s="7">
        <f t="shared" si="6"/>
        <v>402</v>
      </c>
      <c r="K268" s="7">
        <f t="shared" si="5"/>
        <v>39699</v>
      </c>
      <c r="L268" s="6"/>
    </row>
    <row r="269" spans="1:12" x14ac:dyDescent="0.3">
      <c r="A269">
        <v>6</v>
      </c>
      <c r="B269" s="2">
        <v>142</v>
      </c>
      <c r="C269" s="6" t="s">
        <v>144</v>
      </c>
      <c r="D269" s="6" t="s">
        <v>427</v>
      </c>
      <c r="E269" s="6" t="s">
        <v>428</v>
      </c>
      <c r="F269" s="7">
        <v>38352</v>
      </c>
      <c r="G269" s="8">
        <v>335</v>
      </c>
      <c r="H269" s="8">
        <v>3</v>
      </c>
      <c r="I269" s="8">
        <v>338</v>
      </c>
      <c r="J269" s="7">
        <f t="shared" si="6"/>
        <v>338</v>
      </c>
      <c r="K269" s="7">
        <f t="shared" si="5"/>
        <v>39508</v>
      </c>
      <c r="L269" s="6"/>
    </row>
    <row r="270" spans="1:12" x14ac:dyDescent="0.3">
      <c r="A270">
        <v>6</v>
      </c>
      <c r="B270" s="2">
        <v>143</v>
      </c>
      <c r="C270" s="6" t="s">
        <v>144</v>
      </c>
      <c r="D270" s="6" t="s">
        <v>429</v>
      </c>
      <c r="E270" s="6" t="s">
        <v>430</v>
      </c>
      <c r="F270" s="7">
        <v>38352</v>
      </c>
      <c r="G270" s="8">
        <v>945</v>
      </c>
      <c r="H270" s="8">
        <v>8</v>
      </c>
      <c r="I270" s="8">
        <v>953</v>
      </c>
      <c r="J270" s="7">
        <f t="shared" si="6"/>
        <v>953</v>
      </c>
      <c r="K270" s="7">
        <f t="shared" si="5"/>
        <v>41354</v>
      </c>
      <c r="L270" s="6"/>
    </row>
    <row r="271" spans="1:12" x14ac:dyDescent="0.3">
      <c r="A271">
        <v>6</v>
      </c>
      <c r="B271" s="2">
        <v>144</v>
      </c>
      <c r="C271" s="6" t="s">
        <v>144</v>
      </c>
      <c r="D271" s="6" t="s">
        <v>431</v>
      </c>
      <c r="E271" s="6" t="s">
        <v>432</v>
      </c>
      <c r="F271" s="7">
        <v>38352</v>
      </c>
      <c r="G271" s="8">
        <v>407</v>
      </c>
      <c r="H271" s="8">
        <v>3</v>
      </c>
      <c r="I271" s="8">
        <v>410</v>
      </c>
      <c r="J271" s="7">
        <f t="shared" si="6"/>
        <v>410</v>
      </c>
      <c r="K271" s="7">
        <f t="shared" si="5"/>
        <v>39726</v>
      </c>
      <c r="L271" s="6"/>
    </row>
    <row r="272" spans="1:12" x14ac:dyDescent="0.3">
      <c r="A272">
        <v>6</v>
      </c>
      <c r="B272" s="2">
        <v>145</v>
      </c>
      <c r="C272" s="6" t="s">
        <v>144</v>
      </c>
      <c r="D272" s="6" t="s">
        <v>433</v>
      </c>
      <c r="E272" s="6" t="s">
        <v>434</v>
      </c>
      <c r="F272" s="7">
        <v>38352</v>
      </c>
      <c r="G272" s="8">
        <v>975</v>
      </c>
      <c r="H272" s="8">
        <v>8</v>
      </c>
      <c r="I272" s="8">
        <v>983</v>
      </c>
      <c r="J272" s="7">
        <f t="shared" si="6"/>
        <v>983</v>
      </c>
      <c r="K272" s="7">
        <f t="shared" si="5"/>
        <v>41446</v>
      </c>
      <c r="L272" s="6"/>
    </row>
    <row r="273" spans="1:12" x14ac:dyDescent="0.3">
      <c r="A273">
        <v>6</v>
      </c>
      <c r="B273" s="2">
        <v>146</v>
      </c>
      <c r="C273" s="6" t="s">
        <v>144</v>
      </c>
      <c r="D273" s="6" t="s">
        <v>435</v>
      </c>
      <c r="E273" s="6" t="s">
        <v>436</v>
      </c>
      <c r="F273" s="7">
        <v>38352</v>
      </c>
      <c r="G273" s="8">
        <v>355</v>
      </c>
      <c r="H273" s="8">
        <v>3</v>
      </c>
      <c r="I273" s="8">
        <v>358</v>
      </c>
      <c r="J273" s="7">
        <f>SUM(I273)</f>
        <v>358</v>
      </c>
      <c r="K273" s="7">
        <f t="shared" si="5"/>
        <v>39572</v>
      </c>
      <c r="L273" s="6"/>
    </row>
    <row r="274" spans="1:12" x14ac:dyDescent="0.3">
      <c r="A274">
        <v>6</v>
      </c>
      <c r="B274" s="2">
        <v>147</v>
      </c>
      <c r="C274" s="6" t="s">
        <v>144</v>
      </c>
      <c r="D274" s="6" t="s">
        <v>437</v>
      </c>
      <c r="E274" s="6" t="s">
        <v>438</v>
      </c>
      <c r="F274" s="7">
        <v>38352</v>
      </c>
      <c r="G274" s="8">
        <v>322</v>
      </c>
      <c r="H274" s="8">
        <v>3</v>
      </c>
      <c r="I274" s="8">
        <v>325</v>
      </c>
      <c r="J274" s="7">
        <f t="shared" ref="J274:J337" si="7">SUM(I274)</f>
        <v>325</v>
      </c>
      <c r="K274" s="7">
        <f t="shared" si="5"/>
        <v>39474</v>
      </c>
      <c r="L274" s="6"/>
    </row>
    <row r="275" spans="1:12" x14ac:dyDescent="0.3">
      <c r="A275">
        <v>6</v>
      </c>
      <c r="B275" s="2">
        <v>148</v>
      </c>
      <c r="C275" s="6" t="s">
        <v>144</v>
      </c>
      <c r="D275" s="6" t="s">
        <v>439</v>
      </c>
      <c r="E275" s="6" t="s">
        <v>440</v>
      </c>
      <c r="F275" s="7">
        <v>38352</v>
      </c>
      <c r="G275" s="8">
        <v>1462</v>
      </c>
      <c r="H275" s="8">
        <v>12</v>
      </c>
      <c r="I275" s="8">
        <v>1474</v>
      </c>
      <c r="J275" s="7">
        <f t="shared" si="7"/>
        <v>1474</v>
      </c>
      <c r="K275" s="7">
        <f t="shared" si="5"/>
        <v>42922</v>
      </c>
      <c r="L275" s="6"/>
    </row>
    <row r="276" spans="1:12" x14ac:dyDescent="0.3">
      <c r="A276">
        <v>6</v>
      </c>
      <c r="B276" s="2">
        <v>149</v>
      </c>
      <c r="C276" s="6" t="s">
        <v>144</v>
      </c>
      <c r="D276" s="6" t="s">
        <v>441</v>
      </c>
      <c r="E276" s="6" t="s">
        <v>442</v>
      </c>
      <c r="F276" s="7">
        <v>38352</v>
      </c>
      <c r="G276" s="8">
        <v>347</v>
      </c>
      <c r="H276" s="8">
        <v>3</v>
      </c>
      <c r="I276" s="8">
        <v>350</v>
      </c>
      <c r="J276" s="7">
        <f t="shared" si="7"/>
        <v>350</v>
      </c>
      <c r="K276" s="7">
        <f t="shared" si="5"/>
        <v>39551</v>
      </c>
      <c r="L276" s="6"/>
    </row>
    <row r="277" spans="1:12" x14ac:dyDescent="0.3">
      <c r="A277">
        <v>6</v>
      </c>
      <c r="B277" s="2">
        <v>150</v>
      </c>
      <c r="C277" s="6" t="s">
        <v>144</v>
      </c>
      <c r="D277" s="6" t="s">
        <v>443</v>
      </c>
      <c r="E277" s="6" t="s">
        <v>444</v>
      </c>
      <c r="F277" s="7">
        <v>38352</v>
      </c>
      <c r="G277" s="8">
        <v>409</v>
      </c>
      <c r="H277" s="8">
        <v>3</v>
      </c>
      <c r="I277" s="8">
        <v>412</v>
      </c>
      <c r="J277" s="7">
        <f t="shared" si="7"/>
        <v>412</v>
      </c>
      <c r="K277" s="7">
        <f t="shared" si="5"/>
        <v>39738</v>
      </c>
      <c r="L277" s="6"/>
    </row>
    <row r="278" spans="1:12" x14ac:dyDescent="0.3">
      <c r="A278">
        <v>6</v>
      </c>
      <c r="B278" s="2">
        <v>151</v>
      </c>
      <c r="C278" s="6" t="s">
        <v>144</v>
      </c>
      <c r="D278" s="6" t="s">
        <v>445</v>
      </c>
      <c r="E278" s="6" t="s">
        <v>446</v>
      </c>
      <c r="F278" s="7">
        <v>38352</v>
      </c>
      <c r="G278" s="8">
        <v>264</v>
      </c>
      <c r="H278" s="8">
        <v>2</v>
      </c>
      <c r="I278" s="8">
        <v>266</v>
      </c>
      <c r="J278" s="7">
        <f t="shared" si="7"/>
        <v>266</v>
      </c>
      <c r="K278" s="7">
        <f t="shared" si="5"/>
        <v>39301</v>
      </c>
      <c r="L278" s="6"/>
    </row>
    <row r="279" spans="1:12" x14ac:dyDescent="0.3">
      <c r="A279">
        <v>6</v>
      </c>
      <c r="B279" s="2">
        <v>152</v>
      </c>
      <c r="C279" s="6" t="s">
        <v>144</v>
      </c>
      <c r="D279" s="6" t="s">
        <v>447</v>
      </c>
      <c r="E279" s="6" t="s">
        <v>448</v>
      </c>
      <c r="F279" s="7">
        <v>38352</v>
      </c>
      <c r="G279" s="8">
        <v>319</v>
      </c>
      <c r="H279" s="8">
        <v>3</v>
      </c>
      <c r="I279" s="8">
        <v>322</v>
      </c>
      <c r="J279" s="7">
        <f t="shared" si="7"/>
        <v>322</v>
      </c>
      <c r="K279" s="7">
        <f t="shared" si="5"/>
        <v>39470</v>
      </c>
      <c r="L279" s="6"/>
    </row>
    <row r="280" spans="1:12" x14ac:dyDescent="0.3">
      <c r="A280">
        <v>6</v>
      </c>
      <c r="B280" s="2">
        <v>153</v>
      </c>
      <c r="C280" s="6" t="s">
        <v>144</v>
      </c>
      <c r="D280" s="6" t="s">
        <v>449</v>
      </c>
      <c r="E280" s="6" t="s">
        <v>450</v>
      </c>
      <c r="F280" s="7">
        <v>38352</v>
      </c>
      <c r="G280" s="8">
        <v>550</v>
      </c>
      <c r="H280" s="8">
        <v>5</v>
      </c>
      <c r="I280" s="8">
        <v>555</v>
      </c>
      <c r="J280" s="7">
        <f t="shared" si="7"/>
        <v>555</v>
      </c>
      <c r="K280" s="7">
        <f t="shared" ref="K280:K343" si="8">SUM(B280:J280)</f>
        <v>40170</v>
      </c>
      <c r="L280" s="6"/>
    </row>
    <row r="281" spans="1:12" x14ac:dyDescent="0.3">
      <c r="A281">
        <v>6</v>
      </c>
      <c r="B281" s="2">
        <v>154</v>
      </c>
      <c r="C281" s="6" t="s">
        <v>144</v>
      </c>
      <c r="D281" s="6" t="s">
        <v>451</v>
      </c>
      <c r="E281" s="6" t="s">
        <v>452</v>
      </c>
      <c r="F281" s="7">
        <v>38352</v>
      </c>
      <c r="G281" s="8">
        <v>285.8</v>
      </c>
      <c r="H281" s="8">
        <v>2</v>
      </c>
      <c r="I281" s="8">
        <v>287.8</v>
      </c>
      <c r="J281" s="7">
        <f t="shared" si="7"/>
        <v>287.8</v>
      </c>
      <c r="K281" s="7">
        <f t="shared" si="8"/>
        <v>39369.400000000009</v>
      </c>
      <c r="L281" s="6"/>
    </row>
    <row r="282" spans="1:12" x14ac:dyDescent="0.3">
      <c r="A282">
        <v>6</v>
      </c>
      <c r="B282" s="2">
        <v>155</v>
      </c>
      <c r="C282" s="6" t="s">
        <v>144</v>
      </c>
      <c r="D282" s="6" t="s">
        <v>453</v>
      </c>
      <c r="E282" s="6" t="s">
        <v>454</v>
      </c>
      <c r="F282" s="7">
        <v>38352</v>
      </c>
      <c r="G282" s="8">
        <v>513</v>
      </c>
      <c r="H282" s="8">
        <v>4</v>
      </c>
      <c r="I282" s="8">
        <v>517</v>
      </c>
      <c r="J282" s="7">
        <f t="shared" si="7"/>
        <v>517</v>
      </c>
      <c r="K282" s="7">
        <f t="shared" si="8"/>
        <v>40058</v>
      </c>
      <c r="L282" s="6"/>
    </row>
    <row r="283" spans="1:12" x14ac:dyDescent="0.3">
      <c r="A283">
        <v>6</v>
      </c>
      <c r="B283" s="2">
        <v>156</v>
      </c>
      <c r="C283" s="6" t="s">
        <v>144</v>
      </c>
      <c r="D283" s="6" t="s">
        <v>455</v>
      </c>
      <c r="E283" s="6" t="s">
        <v>456</v>
      </c>
      <c r="F283" s="7">
        <v>38352</v>
      </c>
      <c r="G283" s="8">
        <v>523</v>
      </c>
      <c r="H283" s="8">
        <v>4</v>
      </c>
      <c r="I283" s="8">
        <v>527</v>
      </c>
      <c r="J283" s="7">
        <f t="shared" si="7"/>
        <v>527</v>
      </c>
      <c r="K283" s="7">
        <f t="shared" si="8"/>
        <v>40089</v>
      </c>
      <c r="L283" s="6"/>
    </row>
    <row r="284" spans="1:12" x14ac:dyDescent="0.3">
      <c r="A284">
        <v>6</v>
      </c>
      <c r="B284" s="2">
        <v>157</v>
      </c>
      <c r="C284" s="6" t="s">
        <v>144</v>
      </c>
      <c r="D284" s="6" t="s">
        <v>457</v>
      </c>
      <c r="E284" s="6" t="s">
        <v>458</v>
      </c>
      <c r="F284" s="7">
        <v>38352</v>
      </c>
      <c r="G284" s="8">
        <v>405</v>
      </c>
      <c r="H284" s="8">
        <v>3</v>
      </c>
      <c r="I284" s="8">
        <v>408</v>
      </c>
      <c r="J284" s="7">
        <f t="shared" si="7"/>
        <v>408</v>
      </c>
      <c r="K284" s="7">
        <f t="shared" si="8"/>
        <v>39733</v>
      </c>
      <c r="L284" s="6"/>
    </row>
    <row r="285" spans="1:12" x14ac:dyDescent="0.3">
      <c r="A285">
        <v>6</v>
      </c>
      <c r="B285" s="2">
        <v>158</v>
      </c>
      <c r="C285" s="6" t="s">
        <v>144</v>
      </c>
      <c r="D285" s="6" t="s">
        <v>459</v>
      </c>
      <c r="E285" s="6" t="s">
        <v>460</v>
      </c>
      <c r="F285" s="7">
        <v>38352</v>
      </c>
      <c r="G285" s="8">
        <v>352</v>
      </c>
      <c r="H285" s="8">
        <v>3</v>
      </c>
      <c r="I285" s="8">
        <v>355</v>
      </c>
      <c r="J285" s="7">
        <f t="shared" si="7"/>
        <v>355</v>
      </c>
      <c r="K285" s="7">
        <f t="shared" si="8"/>
        <v>39575</v>
      </c>
      <c r="L285" s="6"/>
    </row>
    <row r="286" spans="1:12" x14ac:dyDescent="0.3">
      <c r="A286">
        <v>6</v>
      </c>
      <c r="B286" s="2">
        <v>159</v>
      </c>
      <c r="C286" s="6" t="s">
        <v>144</v>
      </c>
      <c r="D286" s="6" t="s">
        <v>461</v>
      </c>
      <c r="E286" s="6" t="s">
        <v>462</v>
      </c>
      <c r="F286" s="7">
        <v>38352</v>
      </c>
      <c r="G286" s="8">
        <v>2248</v>
      </c>
      <c r="H286" s="8">
        <v>19</v>
      </c>
      <c r="I286" s="8">
        <v>2267</v>
      </c>
      <c r="J286" s="7">
        <f t="shared" si="7"/>
        <v>2267</v>
      </c>
      <c r="K286" s="7">
        <f t="shared" si="8"/>
        <v>45312</v>
      </c>
      <c r="L286" s="6"/>
    </row>
    <row r="287" spans="1:12" x14ac:dyDescent="0.3">
      <c r="A287">
        <v>6</v>
      </c>
      <c r="B287" s="2">
        <v>160</v>
      </c>
      <c r="C287" s="6" t="s">
        <v>144</v>
      </c>
      <c r="D287" s="6" t="s">
        <v>463</v>
      </c>
      <c r="E287" s="6" t="s">
        <v>464</v>
      </c>
      <c r="F287" s="7">
        <v>38352</v>
      </c>
      <c r="G287" s="8">
        <v>567</v>
      </c>
      <c r="H287" s="8">
        <v>5</v>
      </c>
      <c r="I287" s="8">
        <v>572</v>
      </c>
      <c r="J287" s="7">
        <f t="shared" si="7"/>
        <v>572</v>
      </c>
      <c r="K287" s="7">
        <f t="shared" si="8"/>
        <v>40228</v>
      </c>
      <c r="L287" s="6"/>
    </row>
    <row r="288" spans="1:12" x14ac:dyDescent="0.3">
      <c r="A288">
        <v>6</v>
      </c>
      <c r="B288" s="2">
        <v>161</v>
      </c>
      <c r="C288" s="6" t="s">
        <v>144</v>
      </c>
      <c r="D288" s="6" t="s">
        <v>465</v>
      </c>
      <c r="E288" s="6" t="s">
        <v>466</v>
      </c>
      <c r="F288" s="7">
        <v>38352</v>
      </c>
      <c r="G288" s="8">
        <v>802</v>
      </c>
      <c r="H288" s="8">
        <v>7</v>
      </c>
      <c r="I288" s="8">
        <v>809</v>
      </c>
      <c r="J288" s="7">
        <f t="shared" si="7"/>
        <v>809</v>
      </c>
      <c r="K288" s="7">
        <f t="shared" si="8"/>
        <v>40940</v>
      </c>
      <c r="L288" s="6"/>
    </row>
    <row r="289" spans="1:12" x14ac:dyDescent="0.3">
      <c r="A289">
        <v>6</v>
      </c>
      <c r="B289" s="2">
        <v>162</v>
      </c>
      <c r="C289" s="6" t="s">
        <v>144</v>
      </c>
      <c r="D289" s="6" t="s">
        <v>467</v>
      </c>
      <c r="E289" s="6" t="s">
        <v>468</v>
      </c>
      <c r="F289" s="7">
        <v>38352</v>
      </c>
      <c r="G289" s="8">
        <v>347</v>
      </c>
      <c r="H289" s="8">
        <v>3</v>
      </c>
      <c r="I289" s="8">
        <v>350</v>
      </c>
      <c r="J289" s="7">
        <f t="shared" si="7"/>
        <v>350</v>
      </c>
      <c r="K289" s="7">
        <f t="shared" si="8"/>
        <v>39564</v>
      </c>
      <c r="L289" s="6"/>
    </row>
    <row r="290" spans="1:12" x14ac:dyDescent="0.3">
      <c r="A290">
        <v>6</v>
      </c>
      <c r="B290" s="2">
        <v>163</v>
      </c>
      <c r="C290" s="6" t="s">
        <v>144</v>
      </c>
      <c r="D290" s="6" t="s">
        <v>469</v>
      </c>
      <c r="E290" s="6" t="s">
        <v>470</v>
      </c>
      <c r="F290" s="7">
        <v>38352</v>
      </c>
      <c r="G290" s="8">
        <v>975</v>
      </c>
      <c r="H290" s="8">
        <v>8</v>
      </c>
      <c r="I290" s="8">
        <v>983</v>
      </c>
      <c r="J290" s="7">
        <f t="shared" si="7"/>
        <v>983</v>
      </c>
      <c r="K290" s="7">
        <f t="shared" si="8"/>
        <v>41464</v>
      </c>
      <c r="L290" s="6"/>
    </row>
    <row r="291" spans="1:12" x14ac:dyDescent="0.3">
      <c r="A291">
        <v>6</v>
      </c>
      <c r="B291" s="2">
        <v>164</v>
      </c>
      <c r="C291" s="6" t="s">
        <v>144</v>
      </c>
      <c r="D291" s="6" t="s">
        <v>471</v>
      </c>
      <c r="E291" s="6" t="s">
        <v>472</v>
      </c>
      <c r="F291" s="7">
        <v>38352</v>
      </c>
      <c r="G291" s="8">
        <v>1260</v>
      </c>
      <c r="H291" s="8">
        <v>10</v>
      </c>
      <c r="I291" s="8">
        <v>1270</v>
      </c>
      <c r="J291" s="7">
        <f t="shared" si="7"/>
        <v>1270</v>
      </c>
      <c r="K291" s="7">
        <f t="shared" si="8"/>
        <v>42326</v>
      </c>
      <c r="L291" s="6"/>
    </row>
    <row r="292" spans="1:12" x14ac:dyDescent="0.3">
      <c r="A292">
        <v>6</v>
      </c>
      <c r="B292" s="2">
        <v>165</v>
      </c>
      <c r="C292" s="6" t="s">
        <v>144</v>
      </c>
      <c r="D292" s="6" t="s">
        <v>473</v>
      </c>
      <c r="E292" s="6" t="s">
        <v>474</v>
      </c>
      <c r="F292" s="7">
        <v>38352</v>
      </c>
      <c r="G292" s="8">
        <v>884</v>
      </c>
      <c r="H292" s="8">
        <v>7</v>
      </c>
      <c r="I292" s="8">
        <v>891</v>
      </c>
      <c r="J292" s="7">
        <f t="shared" si="7"/>
        <v>891</v>
      </c>
      <c r="K292" s="7">
        <f t="shared" si="8"/>
        <v>41190</v>
      </c>
      <c r="L292" s="6"/>
    </row>
    <row r="293" spans="1:12" x14ac:dyDescent="0.3">
      <c r="A293">
        <v>6</v>
      </c>
      <c r="B293" s="2">
        <v>166</v>
      </c>
      <c r="C293" s="6" t="s">
        <v>144</v>
      </c>
      <c r="D293" s="6" t="s">
        <v>475</v>
      </c>
      <c r="E293" s="6" t="s">
        <v>476</v>
      </c>
      <c r="F293" s="7">
        <v>38352</v>
      </c>
      <c r="G293" s="8">
        <v>283</v>
      </c>
      <c r="H293" s="8">
        <v>2</v>
      </c>
      <c r="I293" s="8">
        <v>285</v>
      </c>
      <c r="J293" s="7">
        <f t="shared" si="7"/>
        <v>285</v>
      </c>
      <c r="K293" s="7">
        <f t="shared" si="8"/>
        <v>39373</v>
      </c>
      <c r="L293" s="6"/>
    </row>
    <row r="294" spans="1:12" x14ac:dyDescent="0.3">
      <c r="A294">
        <v>6</v>
      </c>
      <c r="B294" s="2">
        <v>167</v>
      </c>
      <c r="C294" s="6" t="s">
        <v>144</v>
      </c>
      <c r="D294" s="6" t="s">
        <v>477</v>
      </c>
      <c r="E294" s="6" t="s">
        <v>478</v>
      </c>
      <c r="F294" s="7">
        <v>38352</v>
      </c>
      <c r="G294" s="8">
        <v>328</v>
      </c>
      <c r="H294" s="8">
        <v>3</v>
      </c>
      <c r="I294" s="8">
        <v>331</v>
      </c>
      <c r="J294" s="7">
        <f t="shared" si="7"/>
        <v>331</v>
      </c>
      <c r="K294" s="7">
        <f t="shared" si="8"/>
        <v>39512</v>
      </c>
      <c r="L294" s="6"/>
    </row>
    <row r="295" spans="1:12" x14ac:dyDescent="0.3">
      <c r="A295">
        <v>6</v>
      </c>
      <c r="B295" s="2">
        <v>168</v>
      </c>
      <c r="C295" s="6" t="s">
        <v>144</v>
      </c>
      <c r="D295" s="6" t="s">
        <v>479</v>
      </c>
      <c r="E295" s="6" t="s">
        <v>480</v>
      </c>
      <c r="F295" s="7">
        <v>38352</v>
      </c>
      <c r="G295" s="12">
        <v>598</v>
      </c>
      <c r="H295" s="12">
        <v>6</v>
      </c>
      <c r="I295" s="12">
        <v>604</v>
      </c>
      <c r="J295" s="7">
        <f t="shared" si="7"/>
        <v>604</v>
      </c>
      <c r="K295" s="7">
        <f t="shared" si="8"/>
        <v>40332</v>
      </c>
      <c r="L295" s="6"/>
    </row>
    <row r="296" spans="1:12" x14ac:dyDescent="0.3">
      <c r="A296">
        <v>6</v>
      </c>
      <c r="B296" s="2">
        <v>169</v>
      </c>
      <c r="C296" s="6" t="s">
        <v>144</v>
      </c>
      <c r="D296" s="6" t="s">
        <v>481</v>
      </c>
      <c r="E296" s="6" t="s">
        <v>482</v>
      </c>
      <c r="F296" s="7">
        <v>38352</v>
      </c>
      <c r="G296" s="12">
        <v>336</v>
      </c>
      <c r="H296" s="12">
        <v>4</v>
      </c>
      <c r="I296" s="12">
        <v>340</v>
      </c>
      <c r="J296" s="7">
        <f t="shared" si="7"/>
        <v>340</v>
      </c>
      <c r="K296" s="7">
        <f t="shared" si="8"/>
        <v>39541</v>
      </c>
      <c r="L296" s="6"/>
    </row>
    <row r="297" spans="1:12" x14ac:dyDescent="0.3">
      <c r="A297">
        <v>6</v>
      </c>
      <c r="B297" s="2">
        <v>170</v>
      </c>
      <c r="C297" s="6" t="s">
        <v>144</v>
      </c>
      <c r="D297" s="6" t="s">
        <v>483</v>
      </c>
      <c r="E297" s="6" t="s">
        <v>484</v>
      </c>
      <c r="F297" s="7">
        <v>38352</v>
      </c>
      <c r="G297" s="8">
        <v>323</v>
      </c>
      <c r="H297" s="8">
        <v>3</v>
      </c>
      <c r="I297" s="8">
        <v>326</v>
      </c>
      <c r="J297" s="7">
        <f t="shared" si="7"/>
        <v>326</v>
      </c>
      <c r="K297" s="7">
        <f t="shared" si="8"/>
        <v>39500</v>
      </c>
      <c r="L297" s="6"/>
    </row>
    <row r="298" spans="1:12" x14ac:dyDescent="0.3">
      <c r="A298">
        <v>6</v>
      </c>
      <c r="B298" s="2">
        <v>171</v>
      </c>
      <c r="C298" s="6" t="s">
        <v>144</v>
      </c>
      <c r="D298" s="6" t="s">
        <v>485</v>
      </c>
      <c r="E298" s="6" t="s">
        <v>486</v>
      </c>
      <c r="F298" s="7">
        <v>38352</v>
      </c>
      <c r="G298" s="8">
        <v>326</v>
      </c>
      <c r="H298" s="8">
        <v>3</v>
      </c>
      <c r="I298" s="8">
        <v>329</v>
      </c>
      <c r="J298" s="7">
        <f t="shared" si="7"/>
        <v>329</v>
      </c>
      <c r="K298" s="7">
        <f t="shared" si="8"/>
        <v>39510</v>
      </c>
      <c r="L298" s="6"/>
    </row>
    <row r="299" spans="1:12" x14ac:dyDescent="0.3">
      <c r="A299">
        <v>6</v>
      </c>
      <c r="B299" s="2">
        <v>172</v>
      </c>
      <c r="C299" s="6" t="s">
        <v>144</v>
      </c>
      <c r="D299" s="6" t="s">
        <v>487</v>
      </c>
      <c r="E299" s="6" t="s">
        <v>488</v>
      </c>
      <c r="F299" s="7">
        <v>38352</v>
      </c>
      <c r="G299" s="8">
        <v>447</v>
      </c>
      <c r="H299" s="8">
        <v>4</v>
      </c>
      <c r="I299" s="8">
        <v>451</v>
      </c>
      <c r="J299" s="7">
        <f t="shared" si="7"/>
        <v>451</v>
      </c>
      <c r="K299" s="7">
        <f t="shared" si="8"/>
        <v>39877</v>
      </c>
      <c r="L299" s="6"/>
    </row>
    <row r="300" spans="1:12" x14ac:dyDescent="0.3">
      <c r="A300">
        <v>6</v>
      </c>
      <c r="B300" s="2">
        <v>173</v>
      </c>
      <c r="C300" s="6" t="s">
        <v>144</v>
      </c>
      <c r="D300" s="6" t="s">
        <v>489</v>
      </c>
      <c r="E300" s="6" t="s">
        <v>490</v>
      </c>
      <c r="F300" s="7">
        <v>38352</v>
      </c>
      <c r="G300" s="8">
        <v>324</v>
      </c>
      <c r="H300" s="8">
        <v>3</v>
      </c>
      <c r="I300" s="8">
        <v>327</v>
      </c>
      <c r="J300" s="7">
        <f t="shared" si="7"/>
        <v>327</v>
      </c>
      <c r="K300" s="7">
        <f t="shared" si="8"/>
        <v>39506</v>
      </c>
      <c r="L300" s="6"/>
    </row>
    <row r="301" spans="1:12" x14ac:dyDescent="0.3">
      <c r="A301">
        <v>6</v>
      </c>
      <c r="B301" s="2">
        <v>174</v>
      </c>
      <c r="C301" s="6" t="s">
        <v>144</v>
      </c>
      <c r="D301" s="6" t="s">
        <v>491</v>
      </c>
      <c r="E301" s="6" t="s">
        <v>492</v>
      </c>
      <c r="F301" s="7">
        <v>38352</v>
      </c>
      <c r="G301" s="8">
        <v>531</v>
      </c>
      <c r="H301" s="8">
        <v>4</v>
      </c>
      <c r="I301" s="8">
        <v>535</v>
      </c>
      <c r="J301" s="7">
        <f t="shared" si="7"/>
        <v>535</v>
      </c>
      <c r="K301" s="7">
        <f t="shared" si="8"/>
        <v>40131</v>
      </c>
      <c r="L301" s="6"/>
    </row>
    <row r="302" spans="1:12" x14ac:dyDescent="0.3">
      <c r="A302">
        <v>6</v>
      </c>
      <c r="B302" s="2">
        <v>175</v>
      </c>
      <c r="C302" s="6" t="s">
        <v>144</v>
      </c>
      <c r="D302" s="6" t="s">
        <v>493</v>
      </c>
      <c r="E302" s="6" t="s">
        <v>494</v>
      </c>
      <c r="F302" s="7">
        <v>38352</v>
      </c>
      <c r="G302" s="8">
        <v>474</v>
      </c>
      <c r="H302" s="8">
        <v>4</v>
      </c>
      <c r="I302" s="8">
        <v>478</v>
      </c>
      <c r="J302" s="7">
        <f t="shared" si="7"/>
        <v>478</v>
      </c>
      <c r="K302" s="7">
        <f t="shared" si="8"/>
        <v>39961</v>
      </c>
      <c r="L302" s="6"/>
    </row>
    <row r="303" spans="1:12" x14ac:dyDescent="0.3">
      <c r="A303">
        <v>6</v>
      </c>
      <c r="B303" s="2">
        <v>176</v>
      </c>
      <c r="C303" s="6" t="s">
        <v>144</v>
      </c>
      <c r="D303" s="6" t="s">
        <v>495</v>
      </c>
      <c r="E303" s="6" t="s">
        <v>496</v>
      </c>
      <c r="F303" s="7">
        <v>38352</v>
      </c>
      <c r="G303" s="8">
        <v>925</v>
      </c>
      <c r="H303" s="8">
        <v>8</v>
      </c>
      <c r="I303" s="8">
        <v>933</v>
      </c>
      <c r="J303" s="7">
        <f t="shared" si="7"/>
        <v>933</v>
      </c>
      <c r="K303" s="7">
        <f t="shared" si="8"/>
        <v>41327</v>
      </c>
      <c r="L303" s="6"/>
    </row>
    <row r="304" spans="1:12" x14ac:dyDescent="0.3">
      <c r="A304">
        <v>6</v>
      </c>
      <c r="B304" s="2">
        <v>177</v>
      </c>
      <c r="C304" s="6" t="s">
        <v>144</v>
      </c>
      <c r="D304" s="6" t="s">
        <v>497</v>
      </c>
      <c r="E304" s="6" t="s">
        <v>498</v>
      </c>
      <c r="F304" s="7">
        <v>38352</v>
      </c>
      <c r="G304" s="8">
        <v>321</v>
      </c>
      <c r="H304" s="8">
        <v>3</v>
      </c>
      <c r="I304" s="8">
        <v>324</v>
      </c>
      <c r="J304" s="7">
        <f t="shared" si="7"/>
        <v>324</v>
      </c>
      <c r="K304" s="7">
        <f t="shared" si="8"/>
        <v>39501</v>
      </c>
      <c r="L304" s="6"/>
    </row>
    <row r="305" spans="1:12" x14ac:dyDescent="0.3">
      <c r="A305">
        <v>6</v>
      </c>
      <c r="B305" s="2">
        <v>178</v>
      </c>
      <c r="C305" s="6" t="s">
        <v>144</v>
      </c>
      <c r="D305" s="6" t="s">
        <v>499</v>
      </c>
      <c r="E305" s="6" t="s">
        <v>500</v>
      </c>
      <c r="F305" s="7">
        <v>38352</v>
      </c>
      <c r="G305" s="8">
        <v>283</v>
      </c>
      <c r="H305" s="8">
        <v>2</v>
      </c>
      <c r="I305" s="8">
        <v>285</v>
      </c>
      <c r="J305" s="7">
        <f t="shared" si="7"/>
        <v>285</v>
      </c>
      <c r="K305" s="7">
        <f t="shared" si="8"/>
        <v>39385</v>
      </c>
      <c r="L305" s="6"/>
    </row>
    <row r="306" spans="1:12" x14ac:dyDescent="0.3">
      <c r="A306">
        <v>6</v>
      </c>
      <c r="B306" s="2">
        <v>179</v>
      </c>
      <c r="C306" s="6" t="s">
        <v>144</v>
      </c>
      <c r="D306" s="6" t="s">
        <v>501</v>
      </c>
      <c r="E306" s="6" t="s">
        <v>502</v>
      </c>
      <c r="F306" s="7">
        <v>38352</v>
      </c>
      <c r="G306" s="8">
        <v>431.35</v>
      </c>
      <c r="H306" s="8">
        <v>4</v>
      </c>
      <c r="I306" s="8">
        <v>435.35</v>
      </c>
      <c r="J306" s="7">
        <f t="shared" si="7"/>
        <v>435.35</v>
      </c>
      <c r="K306" s="7">
        <f t="shared" si="8"/>
        <v>39837.049999999996</v>
      </c>
      <c r="L306" s="6"/>
    </row>
    <row r="307" spans="1:12" x14ac:dyDescent="0.3">
      <c r="A307">
        <v>6</v>
      </c>
      <c r="B307" s="2">
        <v>180</v>
      </c>
      <c r="C307" s="6" t="s">
        <v>144</v>
      </c>
      <c r="D307" s="6" t="s">
        <v>503</v>
      </c>
      <c r="E307" s="6" t="s">
        <v>504</v>
      </c>
      <c r="F307" s="7">
        <v>38352</v>
      </c>
      <c r="G307" s="8">
        <v>355</v>
      </c>
      <c r="H307" s="8">
        <v>3</v>
      </c>
      <c r="I307" s="8">
        <v>358</v>
      </c>
      <c r="J307" s="7">
        <f t="shared" si="7"/>
        <v>358</v>
      </c>
      <c r="K307" s="7">
        <f t="shared" si="8"/>
        <v>39606</v>
      </c>
      <c r="L307" s="6"/>
    </row>
    <row r="308" spans="1:12" x14ac:dyDescent="0.3">
      <c r="A308">
        <v>6</v>
      </c>
      <c r="B308" s="2">
        <v>181</v>
      </c>
      <c r="C308" s="6" t="s">
        <v>144</v>
      </c>
      <c r="D308" s="6" t="s">
        <v>505</v>
      </c>
      <c r="E308" s="6" t="s">
        <v>506</v>
      </c>
      <c r="F308" s="7">
        <v>38352</v>
      </c>
      <c r="G308" s="8">
        <v>325</v>
      </c>
      <c r="H308" s="8">
        <v>3</v>
      </c>
      <c r="I308" s="8">
        <v>328</v>
      </c>
      <c r="J308" s="7">
        <f t="shared" si="7"/>
        <v>328</v>
      </c>
      <c r="K308" s="7">
        <f t="shared" si="8"/>
        <v>39517</v>
      </c>
      <c r="L308" s="6"/>
    </row>
    <row r="309" spans="1:12" x14ac:dyDescent="0.3">
      <c r="A309">
        <v>6</v>
      </c>
      <c r="B309" s="2">
        <v>182</v>
      </c>
      <c r="C309" s="6" t="s">
        <v>144</v>
      </c>
      <c r="D309" s="6" t="s">
        <v>507</v>
      </c>
      <c r="E309" s="6" t="s">
        <v>508</v>
      </c>
      <c r="F309" s="7">
        <v>38352</v>
      </c>
      <c r="G309" s="8">
        <v>278</v>
      </c>
      <c r="H309" s="8">
        <v>2</v>
      </c>
      <c r="I309" s="8">
        <v>280</v>
      </c>
      <c r="J309" s="7">
        <f t="shared" si="7"/>
        <v>280</v>
      </c>
      <c r="K309" s="7">
        <f t="shared" si="8"/>
        <v>39374</v>
      </c>
      <c r="L309" s="6"/>
    </row>
    <row r="310" spans="1:12" x14ac:dyDescent="0.3">
      <c r="A310">
        <v>6</v>
      </c>
      <c r="B310" s="2">
        <v>183</v>
      </c>
      <c r="C310" s="6" t="s">
        <v>144</v>
      </c>
      <c r="D310" s="6" t="s">
        <v>509</v>
      </c>
      <c r="E310" s="6" t="s">
        <v>510</v>
      </c>
      <c r="F310" s="7">
        <v>38352</v>
      </c>
      <c r="G310" s="8">
        <v>281</v>
      </c>
      <c r="H310" s="8">
        <v>2</v>
      </c>
      <c r="I310" s="8">
        <v>283</v>
      </c>
      <c r="J310" s="7">
        <f t="shared" si="7"/>
        <v>283</v>
      </c>
      <c r="K310" s="7">
        <f t="shared" si="8"/>
        <v>39384</v>
      </c>
      <c r="L310" s="6"/>
    </row>
    <row r="311" spans="1:12" x14ac:dyDescent="0.3">
      <c r="A311">
        <v>6</v>
      </c>
      <c r="B311" s="2">
        <v>184</v>
      </c>
      <c r="C311" s="6" t="s">
        <v>144</v>
      </c>
      <c r="D311" s="6" t="s">
        <v>511</v>
      </c>
      <c r="E311" s="6" t="s">
        <v>512</v>
      </c>
      <c r="F311" s="7">
        <v>38352</v>
      </c>
      <c r="G311" s="8">
        <v>316</v>
      </c>
      <c r="H311" s="8">
        <v>3</v>
      </c>
      <c r="I311" s="8">
        <v>319</v>
      </c>
      <c r="J311" s="7">
        <f t="shared" si="7"/>
        <v>319</v>
      </c>
      <c r="K311" s="7">
        <f t="shared" si="8"/>
        <v>39493</v>
      </c>
      <c r="L311" s="6"/>
    </row>
    <row r="312" spans="1:12" x14ac:dyDescent="0.3">
      <c r="A312">
        <v>6</v>
      </c>
      <c r="B312" s="2">
        <v>185</v>
      </c>
      <c r="C312" s="6" t="s">
        <v>144</v>
      </c>
      <c r="D312" s="6" t="s">
        <v>513</v>
      </c>
      <c r="E312" s="6" t="s">
        <v>514</v>
      </c>
      <c r="F312" s="7">
        <v>38352</v>
      </c>
      <c r="G312" s="8">
        <v>846</v>
      </c>
      <c r="H312" s="8">
        <v>7</v>
      </c>
      <c r="I312" s="8">
        <v>853</v>
      </c>
      <c r="J312" s="7">
        <f t="shared" si="7"/>
        <v>853</v>
      </c>
      <c r="K312" s="7">
        <f t="shared" si="8"/>
        <v>41096</v>
      </c>
      <c r="L312" s="6"/>
    </row>
    <row r="313" spans="1:12" x14ac:dyDescent="0.3">
      <c r="A313">
        <v>6</v>
      </c>
      <c r="B313" s="2">
        <v>186</v>
      </c>
      <c r="C313" s="6" t="s">
        <v>144</v>
      </c>
      <c r="D313" s="6" t="s">
        <v>515</v>
      </c>
      <c r="E313" s="6" t="s">
        <v>516</v>
      </c>
      <c r="F313" s="7">
        <v>38352</v>
      </c>
      <c r="G313" s="8">
        <v>281</v>
      </c>
      <c r="H313" s="8">
        <v>2</v>
      </c>
      <c r="I313" s="8">
        <v>283</v>
      </c>
      <c r="J313" s="7">
        <f t="shared" si="7"/>
        <v>283</v>
      </c>
      <c r="K313" s="7">
        <f t="shared" si="8"/>
        <v>39387</v>
      </c>
      <c r="L313" s="6"/>
    </row>
    <row r="314" spans="1:12" x14ac:dyDescent="0.3">
      <c r="A314">
        <v>6</v>
      </c>
      <c r="B314" s="2">
        <v>187</v>
      </c>
      <c r="C314" s="6" t="s">
        <v>144</v>
      </c>
      <c r="D314" s="6" t="s">
        <v>517</v>
      </c>
      <c r="E314" s="6" t="s">
        <v>518</v>
      </c>
      <c r="F314" s="7">
        <v>38352</v>
      </c>
      <c r="G314" s="8">
        <v>445</v>
      </c>
      <c r="H314" s="8">
        <v>4</v>
      </c>
      <c r="I314" s="8">
        <v>449</v>
      </c>
      <c r="J314" s="7">
        <f t="shared" si="7"/>
        <v>449</v>
      </c>
      <c r="K314" s="7">
        <f t="shared" si="8"/>
        <v>39886</v>
      </c>
      <c r="L314" s="6"/>
    </row>
    <row r="315" spans="1:12" x14ac:dyDescent="0.3">
      <c r="A315">
        <v>6</v>
      </c>
      <c r="B315" s="2">
        <v>188</v>
      </c>
      <c r="C315" s="6" t="s">
        <v>144</v>
      </c>
      <c r="D315" s="6" t="s">
        <v>519</v>
      </c>
      <c r="E315" s="6" t="s">
        <v>520</v>
      </c>
      <c r="F315" s="7">
        <v>38352</v>
      </c>
      <c r="G315" s="8">
        <v>324</v>
      </c>
      <c r="H315" s="8">
        <v>3</v>
      </c>
      <c r="I315" s="8">
        <v>327</v>
      </c>
      <c r="J315" s="7">
        <f t="shared" si="7"/>
        <v>327</v>
      </c>
      <c r="K315" s="7">
        <f t="shared" si="8"/>
        <v>39521</v>
      </c>
      <c r="L315" s="6"/>
    </row>
    <row r="316" spans="1:12" x14ac:dyDescent="0.3">
      <c r="A316">
        <v>6</v>
      </c>
      <c r="B316" s="2">
        <v>189</v>
      </c>
      <c r="C316" s="6" t="s">
        <v>144</v>
      </c>
      <c r="D316" s="6" t="s">
        <v>521</v>
      </c>
      <c r="E316" s="6" t="s">
        <v>522</v>
      </c>
      <c r="F316" s="7">
        <v>38352</v>
      </c>
      <c r="G316" s="8">
        <v>1753</v>
      </c>
      <c r="H316" s="8">
        <v>15</v>
      </c>
      <c r="I316" s="8">
        <v>1768</v>
      </c>
      <c r="J316" s="7">
        <f t="shared" si="7"/>
        <v>1768</v>
      </c>
      <c r="K316" s="7">
        <f t="shared" si="8"/>
        <v>43845</v>
      </c>
      <c r="L316" s="6"/>
    </row>
    <row r="317" spans="1:12" x14ac:dyDescent="0.3">
      <c r="A317">
        <v>6</v>
      </c>
      <c r="B317" s="2">
        <v>190</v>
      </c>
      <c r="C317" s="6" t="s">
        <v>144</v>
      </c>
      <c r="D317" s="6" t="s">
        <v>523</v>
      </c>
      <c r="E317" s="6" t="s">
        <v>524</v>
      </c>
      <c r="F317" s="7">
        <v>38352</v>
      </c>
      <c r="G317" s="8">
        <v>317</v>
      </c>
      <c r="H317" s="8">
        <v>3</v>
      </c>
      <c r="I317" s="8">
        <v>320</v>
      </c>
      <c r="J317" s="7">
        <f t="shared" si="7"/>
        <v>320</v>
      </c>
      <c r="K317" s="7">
        <f t="shared" si="8"/>
        <v>39502</v>
      </c>
      <c r="L317" s="6"/>
    </row>
    <row r="318" spans="1:12" x14ac:dyDescent="0.3">
      <c r="A318">
        <v>6</v>
      </c>
      <c r="B318" s="2">
        <v>191</v>
      </c>
      <c r="C318" s="6" t="s">
        <v>144</v>
      </c>
      <c r="D318" s="6" t="s">
        <v>525</v>
      </c>
      <c r="E318" s="6" t="s">
        <v>526</v>
      </c>
      <c r="F318" s="7">
        <v>38352</v>
      </c>
      <c r="G318" s="8">
        <v>303</v>
      </c>
      <c r="H318" s="8">
        <v>3</v>
      </c>
      <c r="I318" s="8">
        <v>306</v>
      </c>
      <c r="J318" s="7">
        <f t="shared" si="7"/>
        <v>306</v>
      </c>
      <c r="K318" s="7">
        <f t="shared" si="8"/>
        <v>39461</v>
      </c>
      <c r="L318" s="6"/>
    </row>
    <row r="319" spans="1:12" x14ac:dyDescent="0.3">
      <c r="A319">
        <v>6</v>
      </c>
      <c r="B319" s="2">
        <v>192</v>
      </c>
      <c r="C319" s="6" t="s">
        <v>144</v>
      </c>
      <c r="D319" s="6" t="s">
        <v>527</v>
      </c>
      <c r="E319" s="6" t="s">
        <v>528</v>
      </c>
      <c r="F319" s="7">
        <v>38352</v>
      </c>
      <c r="G319" s="8">
        <v>830</v>
      </c>
      <c r="H319" s="8">
        <v>7</v>
      </c>
      <c r="I319" s="8">
        <v>837</v>
      </c>
      <c r="J319" s="7">
        <f t="shared" si="7"/>
        <v>837</v>
      </c>
      <c r="K319" s="7">
        <f t="shared" si="8"/>
        <v>41055</v>
      </c>
      <c r="L319" s="6"/>
    </row>
    <row r="320" spans="1:12" x14ac:dyDescent="0.3">
      <c r="A320">
        <v>6</v>
      </c>
      <c r="B320" s="2">
        <v>193</v>
      </c>
      <c r="C320" s="6" t="s">
        <v>144</v>
      </c>
      <c r="D320" s="6" t="s">
        <v>529</v>
      </c>
      <c r="E320" s="6" t="s">
        <v>530</v>
      </c>
      <c r="F320" s="7">
        <v>38352</v>
      </c>
      <c r="G320" s="8">
        <v>329</v>
      </c>
      <c r="H320" s="8">
        <v>3</v>
      </c>
      <c r="I320" s="8">
        <v>332</v>
      </c>
      <c r="J320" s="7">
        <f t="shared" si="7"/>
        <v>332</v>
      </c>
      <c r="K320" s="7">
        <f t="shared" si="8"/>
        <v>39541</v>
      </c>
      <c r="L320" s="6"/>
    </row>
    <row r="321" spans="1:12" x14ac:dyDescent="0.3">
      <c r="A321">
        <v>6</v>
      </c>
      <c r="B321" s="2">
        <v>194</v>
      </c>
      <c r="C321" s="6" t="s">
        <v>144</v>
      </c>
      <c r="D321" s="6" t="s">
        <v>531</v>
      </c>
      <c r="E321" s="6" t="s">
        <v>532</v>
      </c>
      <c r="F321" s="7">
        <v>38352</v>
      </c>
      <c r="G321" s="8">
        <v>875</v>
      </c>
      <c r="H321" s="8">
        <v>8</v>
      </c>
      <c r="I321" s="8">
        <v>883</v>
      </c>
      <c r="J321" s="7">
        <f t="shared" si="7"/>
        <v>883</v>
      </c>
      <c r="K321" s="7">
        <f t="shared" si="8"/>
        <v>41195</v>
      </c>
      <c r="L321" s="6"/>
    </row>
    <row r="322" spans="1:12" x14ac:dyDescent="0.3">
      <c r="A322">
        <v>6</v>
      </c>
      <c r="B322" s="2">
        <v>195</v>
      </c>
      <c r="C322" s="6" t="s">
        <v>144</v>
      </c>
      <c r="D322" s="6" t="s">
        <v>533</v>
      </c>
      <c r="E322" s="6" t="s">
        <v>534</v>
      </c>
      <c r="F322" s="7">
        <v>38352</v>
      </c>
      <c r="G322" s="8">
        <v>377</v>
      </c>
      <c r="H322" s="8">
        <v>3</v>
      </c>
      <c r="I322" s="8">
        <v>380</v>
      </c>
      <c r="J322" s="7">
        <f t="shared" si="7"/>
        <v>380</v>
      </c>
      <c r="K322" s="7">
        <f t="shared" si="8"/>
        <v>39687</v>
      </c>
      <c r="L322" s="6"/>
    </row>
    <row r="323" spans="1:12" x14ac:dyDescent="0.3">
      <c r="A323">
        <v>6</v>
      </c>
      <c r="B323" s="2">
        <v>196</v>
      </c>
      <c r="C323" s="6" t="s">
        <v>144</v>
      </c>
      <c r="D323" s="6" t="s">
        <v>535</v>
      </c>
      <c r="E323" s="6" t="s">
        <v>536</v>
      </c>
      <c r="F323" s="7">
        <v>38352</v>
      </c>
      <c r="G323" s="8">
        <v>294</v>
      </c>
      <c r="H323" s="8">
        <v>2</v>
      </c>
      <c r="I323" s="8">
        <v>296</v>
      </c>
      <c r="J323" s="7">
        <f t="shared" si="7"/>
        <v>296</v>
      </c>
      <c r="K323" s="7">
        <f t="shared" si="8"/>
        <v>39436</v>
      </c>
      <c r="L323" s="6"/>
    </row>
    <row r="324" spans="1:12" x14ac:dyDescent="0.3">
      <c r="A324">
        <v>6</v>
      </c>
      <c r="B324" s="2">
        <v>197</v>
      </c>
      <c r="C324" s="6" t="s">
        <v>144</v>
      </c>
      <c r="D324" s="6" t="s">
        <v>537</v>
      </c>
      <c r="E324" s="6" t="s">
        <v>538</v>
      </c>
      <c r="F324" s="7">
        <v>38352</v>
      </c>
      <c r="G324" s="8">
        <v>365</v>
      </c>
      <c r="H324" s="8">
        <v>3</v>
      </c>
      <c r="I324" s="8">
        <v>368</v>
      </c>
      <c r="J324" s="7">
        <f t="shared" si="7"/>
        <v>368</v>
      </c>
      <c r="K324" s="7">
        <f t="shared" si="8"/>
        <v>39653</v>
      </c>
      <c r="L324" s="6"/>
    </row>
    <row r="325" spans="1:12" x14ac:dyDescent="0.3">
      <c r="A325">
        <v>6</v>
      </c>
      <c r="B325" s="2">
        <v>198</v>
      </c>
      <c r="C325" s="6" t="s">
        <v>144</v>
      </c>
      <c r="D325" s="6" t="s">
        <v>539</v>
      </c>
      <c r="E325" s="6" t="s">
        <v>540</v>
      </c>
      <c r="F325" s="7">
        <v>38352</v>
      </c>
      <c r="G325" s="8">
        <v>446</v>
      </c>
      <c r="H325" s="8">
        <v>4</v>
      </c>
      <c r="I325" s="8">
        <v>450</v>
      </c>
      <c r="J325" s="7">
        <f t="shared" si="7"/>
        <v>450</v>
      </c>
      <c r="K325" s="7">
        <f t="shared" si="8"/>
        <v>39900</v>
      </c>
      <c r="L325" s="6"/>
    </row>
    <row r="326" spans="1:12" x14ac:dyDescent="0.3">
      <c r="A326">
        <v>6</v>
      </c>
      <c r="B326" s="2">
        <v>199</v>
      </c>
      <c r="C326" s="6" t="s">
        <v>144</v>
      </c>
      <c r="D326" s="6" t="s">
        <v>541</v>
      </c>
      <c r="E326" s="6" t="s">
        <v>542</v>
      </c>
      <c r="F326" s="7">
        <v>38352</v>
      </c>
      <c r="G326" s="8">
        <v>420</v>
      </c>
      <c r="H326" s="8">
        <v>3</v>
      </c>
      <c r="I326" s="8">
        <v>423</v>
      </c>
      <c r="J326" s="7">
        <f t="shared" si="7"/>
        <v>423</v>
      </c>
      <c r="K326" s="7">
        <f t="shared" si="8"/>
        <v>39820</v>
      </c>
      <c r="L326" s="6"/>
    </row>
    <row r="327" spans="1:12" x14ac:dyDescent="0.3">
      <c r="A327">
        <v>6</v>
      </c>
      <c r="B327" s="2">
        <v>200</v>
      </c>
      <c r="C327" s="6" t="s">
        <v>144</v>
      </c>
      <c r="D327" s="6" t="s">
        <v>543</v>
      </c>
      <c r="E327" s="6" t="s">
        <v>544</v>
      </c>
      <c r="F327" s="7">
        <v>38352</v>
      </c>
      <c r="G327" s="8">
        <v>438</v>
      </c>
      <c r="H327" s="8">
        <v>4</v>
      </c>
      <c r="I327" s="8">
        <v>442</v>
      </c>
      <c r="J327" s="7">
        <f t="shared" si="7"/>
        <v>442</v>
      </c>
      <c r="K327" s="7">
        <f t="shared" si="8"/>
        <v>39878</v>
      </c>
      <c r="L327" s="6"/>
    </row>
    <row r="328" spans="1:12" x14ac:dyDescent="0.3">
      <c r="A328">
        <v>6</v>
      </c>
      <c r="B328" s="2">
        <v>201</v>
      </c>
      <c r="C328" s="6" t="s">
        <v>144</v>
      </c>
      <c r="D328" s="6" t="s">
        <v>545</v>
      </c>
      <c r="E328" s="6" t="s">
        <v>546</v>
      </c>
      <c r="F328" s="7">
        <v>38352</v>
      </c>
      <c r="G328" s="8">
        <v>297</v>
      </c>
      <c r="H328" s="8">
        <v>2</v>
      </c>
      <c r="I328" s="8">
        <v>299</v>
      </c>
      <c r="J328" s="7">
        <f t="shared" si="7"/>
        <v>299</v>
      </c>
      <c r="K328" s="7">
        <f t="shared" si="8"/>
        <v>39450</v>
      </c>
      <c r="L328" s="6"/>
    </row>
    <row r="329" spans="1:12" x14ac:dyDescent="0.3">
      <c r="A329">
        <v>6</v>
      </c>
      <c r="B329" s="2">
        <v>202</v>
      </c>
      <c r="C329" s="6" t="s">
        <v>144</v>
      </c>
      <c r="D329" s="6" t="s">
        <v>547</v>
      </c>
      <c r="E329" s="6" t="s">
        <v>548</v>
      </c>
      <c r="F329" s="7">
        <v>38352</v>
      </c>
      <c r="G329" s="8">
        <v>2696</v>
      </c>
      <c r="H329" s="8">
        <v>22</v>
      </c>
      <c r="I329" s="8">
        <v>2718</v>
      </c>
      <c r="J329" s="7">
        <f t="shared" si="7"/>
        <v>2718</v>
      </c>
      <c r="K329" s="7">
        <f t="shared" si="8"/>
        <v>46708</v>
      </c>
      <c r="L329" s="6"/>
    </row>
    <row r="330" spans="1:12" x14ac:dyDescent="0.3">
      <c r="A330">
        <v>6</v>
      </c>
      <c r="B330" s="2">
        <v>203</v>
      </c>
      <c r="C330" s="6" t="s">
        <v>144</v>
      </c>
      <c r="D330" s="6" t="s">
        <v>549</v>
      </c>
      <c r="E330" s="6" t="s">
        <v>550</v>
      </c>
      <c r="F330" s="7">
        <v>38352</v>
      </c>
      <c r="G330" s="8">
        <v>284</v>
      </c>
      <c r="H330" s="8">
        <v>2</v>
      </c>
      <c r="I330" s="8">
        <v>286</v>
      </c>
      <c r="J330" s="7">
        <f t="shared" si="7"/>
        <v>286</v>
      </c>
      <c r="K330" s="7">
        <f t="shared" si="8"/>
        <v>39413</v>
      </c>
      <c r="L330" s="6"/>
    </row>
    <row r="331" spans="1:12" x14ac:dyDescent="0.3">
      <c r="A331">
        <v>6</v>
      </c>
      <c r="B331" s="2">
        <v>204</v>
      </c>
      <c r="C331" s="6" t="s">
        <v>144</v>
      </c>
      <c r="D331" s="6" t="s">
        <v>551</v>
      </c>
      <c r="E331" s="6" t="s">
        <v>552</v>
      </c>
      <c r="F331" s="7">
        <v>38352</v>
      </c>
      <c r="G331" s="8">
        <v>542</v>
      </c>
      <c r="H331" s="8">
        <v>5</v>
      </c>
      <c r="I331" s="8">
        <v>547</v>
      </c>
      <c r="J331" s="7">
        <f t="shared" si="7"/>
        <v>547</v>
      </c>
      <c r="K331" s="7">
        <f t="shared" si="8"/>
        <v>40197</v>
      </c>
      <c r="L331" s="6"/>
    </row>
    <row r="332" spans="1:12" x14ac:dyDescent="0.3">
      <c r="A332">
        <v>6</v>
      </c>
      <c r="B332" s="2">
        <v>205</v>
      </c>
      <c r="C332" s="6" t="s">
        <v>144</v>
      </c>
      <c r="D332" s="6" t="s">
        <v>553</v>
      </c>
      <c r="E332" s="6" t="s">
        <v>554</v>
      </c>
      <c r="F332" s="7">
        <v>38352</v>
      </c>
      <c r="G332" s="8">
        <v>346</v>
      </c>
      <c r="H332" s="8">
        <v>3</v>
      </c>
      <c r="I332" s="8">
        <v>349</v>
      </c>
      <c r="J332" s="7">
        <f t="shared" si="7"/>
        <v>349</v>
      </c>
      <c r="K332" s="7">
        <f t="shared" si="8"/>
        <v>39604</v>
      </c>
      <c r="L332" s="6"/>
    </row>
    <row r="333" spans="1:12" x14ac:dyDescent="0.3">
      <c r="A333">
        <v>6</v>
      </c>
      <c r="B333" s="2">
        <v>206</v>
      </c>
      <c r="C333" s="6" t="s">
        <v>144</v>
      </c>
      <c r="D333" s="6" t="s">
        <v>555</v>
      </c>
      <c r="E333" s="6" t="s">
        <v>556</v>
      </c>
      <c r="F333" s="7">
        <v>38352</v>
      </c>
      <c r="G333" s="8">
        <v>767</v>
      </c>
      <c r="H333" s="8">
        <v>6</v>
      </c>
      <c r="I333" s="8">
        <v>773</v>
      </c>
      <c r="J333" s="7">
        <f t="shared" si="7"/>
        <v>773</v>
      </c>
      <c r="K333" s="7">
        <f t="shared" si="8"/>
        <v>40877</v>
      </c>
      <c r="L333" s="6"/>
    </row>
    <row r="334" spans="1:12" x14ac:dyDescent="0.3">
      <c r="A334">
        <v>6</v>
      </c>
      <c r="B334" s="2">
        <v>207</v>
      </c>
      <c r="C334" s="6" t="s">
        <v>144</v>
      </c>
      <c r="D334" s="6" t="s">
        <v>557</v>
      </c>
      <c r="E334" s="6" t="s">
        <v>558</v>
      </c>
      <c r="F334" s="7">
        <v>38352</v>
      </c>
      <c r="G334" s="8">
        <v>343</v>
      </c>
      <c r="H334" s="8">
        <v>3</v>
      </c>
      <c r="I334" s="8">
        <v>346</v>
      </c>
      <c r="J334" s="7">
        <f t="shared" si="7"/>
        <v>346</v>
      </c>
      <c r="K334" s="7">
        <f t="shared" si="8"/>
        <v>39597</v>
      </c>
      <c r="L334" s="6"/>
    </row>
    <row r="335" spans="1:12" x14ac:dyDescent="0.3">
      <c r="A335">
        <v>6</v>
      </c>
      <c r="B335" s="2">
        <v>208</v>
      </c>
      <c r="C335" s="6" t="s">
        <v>144</v>
      </c>
      <c r="D335" s="6" t="s">
        <v>559</v>
      </c>
      <c r="E335" s="6" t="s">
        <v>560</v>
      </c>
      <c r="F335" s="7">
        <v>38352</v>
      </c>
      <c r="G335" s="8">
        <v>543</v>
      </c>
      <c r="H335" s="8">
        <v>5</v>
      </c>
      <c r="I335" s="8">
        <v>548</v>
      </c>
      <c r="J335" s="7">
        <f t="shared" si="7"/>
        <v>548</v>
      </c>
      <c r="K335" s="7">
        <f t="shared" si="8"/>
        <v>40204</v>
      </c>
      <c r="L335" s="6"/>
    </row>
    <row r="336" spans="1:12" x14ac:dyDescent="0.3">
      <c r="A336">
        <v>6</v>
      </c>
      <c r="B336" s="2">
        <v>209</v>
      </c>
      <c r="C336" s="6" t="s">
        <v>144</v>
      </c>
      <c r="D336" s="6" t="s">
        <v>561</v>
      </c>
      <c r="E336" s="6" t="s">
        <v>562</v>
      </c>
      <c r="F336" s="7">
        <v>38352</v>
      </c>
      <c r="G336" s="8">
        <v>665</v>
      </c>
      <c r="H336" s="8">
        <v>6</v>
      </c>
      <c r="I336" s="8">
        <v>671</v>
      </c>
      <c r="J336" s="7">
        <f t="shared" si="7"/>
        <v>671</v>
      </c>
      <c r="K336" s="7">
        <f t="shared" si="8"/>
        <v>40574</v>
      </c>
      <c r="L336" s="6"/>
    </row>
    <row r="337" spans="1:12" x14ac:dyDescent="0.3">
      <c r="A337">
        <v>6</v>
      </c>
      <c r="B337" s="2">
        <v>210</v>
      </c>
      <c r="C337" s="6" t="s">
        <v>144</v>
      </c>
      <c r="D337" s="6" t="s">
        <v>563</v>
      </c>
      <c r="E337" s="6" t="s">
        <v>564</v>
      </c>
      <c r="F337" s="7">
        <v>38352</v>
      </c>
      <c r="G337" s="8">
        <v>706</v>
      </c>
      <c r="H337" s="8">
        <v>6</v>
      </c>
      <c r="I337" s="8">
        <v>712</v>
      </c>
      <c r="J337" s="7">
        <f t="shared" si="7"/>
        <v>712</v>
      </c>
      <c r="K337" s="7">
        <f t="shared" si="8"/>
        <v>40698</v>
      </c>
      <c r="L337" s="6"/>
    </row>
    <row r="338" spans="1:12" x14ac:dyDescent="0.3">
      <c r="A338">
        <v>6</v>
      </c>
      <c r="B338" s="2">
        <v>211</v>
      </c>
      <c r="C338" s="6" t="s">
        <v>144</v>
      </c>
      <c r="D338" s="6" t="s">
        <v>565</v>
      </c>
      <c r="E338" s="6" t="s">
        <v>566</v>
      </c>
      <c r="F338" s="7">
        <v>38352</v>
      </c>
      <c r="G338" s="8">
        <v>1135</v>
      </c>
      <c r="H338" s="8">
        <v>9</v>
      </c>
      <c r="I338" s="8">
        <v>1144</v>
      </c>
      <c r="J338" s="7">
        <f t="shared" ref="J338:J379" si="9">SUM(I338)</f>
        <v>1144</v>
      </c>
      <c r="K338" s="7">
        <f t="shared" si="8"/>
        <v>41995</v>
      </c>
      <c r="L338" s="6"/>
    </row>
    <row r="339" spans="1:12" x14ac:dyDescent="0.3">
      <c r="A339">
        <v>6</v>
      </c>
      <c r="B339" s="2">
        <v>212</v>
      </c>
      <c r="C339" s="6" t="s">
        <v>144</v>
      </c>
      <c r="D339" s="6" t="s">
        <v>567</v>
      </c>
      <c r="E339" s="6" t="s">
        <v>568</v>
      </c>
      <c r="F339" s="7">
        <v>38352</v>
      </c>
      <c r="G339" s="8">
        <v>278</v>
      </c>
      <c r="H339" s="8">
        <v>2</v>
      </c>
      <c r="I339" s="8">
        <v>280</v>
      </c>
      <c r="J339" s="7">
        <f t="shared" si="9"/>
        <v>280</v>
      </c>
      <c r="K339" s="7">
        <f t="shared" si="8"/>
        <v>39404</v>
      </c>
      <c r="L339" s="6"/>
    </row>
    <row r="340" spans="1:12" x14ac:dyDescent="0.3">
      <c r="A340">
        <v>6</v>
      </c>
      <c r="B340" s="2">
        <v>213</v>
      </c>
      <c r="C340" s="6" t="s">
        <v>144</v>
      </c>
      <c r="D340" s="6" t="s">
        <v>569</v>
      </c>
      <c r="E340" s="6" t="s">
        <v>570</v>
      </c>
      <c r="F340" s="7">
        <v>38352</v>
      </c>
      <c r="G340" s="8">
        <v>1435</v>
      </c>
      <c r="H340" s="8">
        <v>12</v>
      </c>
      <c r="I340" s="8">
        <v>1447</v>
      </c>
      <c r="J340" s="7">
        <f t="shared" si="9"/>
        <v>1447</v>
      </c>
      <c r="K340" s="7">
        <f t="shared" si="8"/>
        <v>42906</v>
      </c>
      <c r="L340" s="6"/>
    </row>
    <row r="341" spans="1:12" x14ac:dyDescent="0.3">
      <c r="A341">
        <v>6</v>
      </c>
      <c r="B341" s="2">
        <v>214</v>
      </c>
      <c r="C341" s="6" t="s">
        <v>144</v>
      </c>
      <c r="D341" s="6" t="s">
        <v>571</v>
      </c>
      <c r="E341" s="6" t="s">
        <v>572</v>
      </c>
      <c r="F341" s="7">
        <v>38352</v>
      </c>
      <c r="G341" s="8">
        <v>445</v>
      </c>
      <c r="H341" s="8">
        <v>4</v>
      </c>
      <c r="I341" s="8">
        <v>449</v>
      </c>
      <c r="J341" s="7">
        <f t="shared" si="9"/>
        <v>449</v>
      </c>
      <c r="K341" s="7">
        <f t="shared" si="8"/>
        <v>39913</v>
      </c>
      <c r="L341" s="6"/>
    </row>
    <row r="342" spans="1:12" x14ac:dyDescent="0.3">
      <c r="A342">
        <v>6</v>
      </c>
      <c r="B342" s="2">
        <v>215</v>
      </c>
      <c r="C342" s="6" t="s">
        <v>144</v>
      </c>
      <c r="D342" s="6" t="s">
        <v>573</v>
      </c>
      <c r="E342" s="6" t="s">
        <v>574</v>
      </c>
      <c r="F342" s="7">
        <v>38352</v>
      </c>
      <c r="G342" s="8">
        <v>385</v>
      </c>
      <c r="H342" s="8">
        <v>3</v>
      </c>
      <c r="I342" s="8">
        <v>388</v>
      </c>
      <c r="J342" s="7">
        <f t="shared" si="9"/>
        <v>388</v>
      </c>
      <c r="K342" s="7">
        <f t="shared" si="8"/>
        <v>39731</v>
      </c>
      <c r="L342" s="6"/>
    </row>
    <row r="343" spans="1:12" x14ac:dyDescent="0.3">
      <c r="A343">
        <v>6</v>
      </c>
      <c r="B343" s="2">
        <v>216</v>
      </c>
      <c r="C343" s="6" t="s">
        <v>144</v>
      </c>
      <c r="D343" s="6" t="s">
        <v>575</v>
      </c>
      <c r="E343" s="6" t="s">
        <v>576</v>
      </c>
      <c r="F343" s="7">
        <v>38352</v>
      </c>
      <c r="G343" s="8">
        <v>503</v>
      </c>
      <c r="H343" s="8">
        <v>4</v>
      </c>
      <c r="I343" s="8">
        <v>507</v>
      </c>
      <c r="J343" s="7">
        <f t="shared" si="9"/>
        <v>507</v>
      </c>
      <c r="K343" s="7">
        <f t="shared" si="8"/>
        <v>40089</v>
      </c>
      <c r="L343" s="6"/>
    </row>
    <row r="344" spans="1:12" x14ac:dyDescent="0.3">
      <c r="A344">
        <v>6</v>
      </c>
      <c r="B344" s="2">
        <v>217</v>
      </c>
      <c r="C344" s="6" t="s">
        <v>144</v>
      </c>
      <c r="D344" s="6" t="s">
        <v>577</v>
      </c>
      <c r="E344" s="6" t="s">
        <v>578</v>
      </c>
      <c r="F344" s="7">
        <v>38352</v>
      </c>
      <c r="G344" s="8">
        <v>448</v>
      </c>
      <c r="H344" s="8">
        <v>4</v>
      </c>
      <c r="I344" s="8">
        <v>452</v>
      </c>
      <c r="J344" s="7">
        <f t="shared" si="9"/>
        <v>452</v>
      </c>
      <c r="K344" s="7">
        <f t="shared" ref="K344:K353" si="10">SUM(B344:J344)</f>
        <v>39925</v>
      </c>
      <c r="L344" s="6"/>
    </row>
    <row r="345" spans="1:12" x14ac:dyDescent="0.3">
      <c r="A345">
        <v>6</v>
      </c>
      <c r="B345" s="2">
        <v>218</v>
      </c>
      <c r="C345" s="6" t="s">
        <v>144</v>
      </c>
      <c r="D345" s="6" t="s">
        <v>579</v>
      </c>
      <c r="E345" s="6" t="s">
        <v>580</v>
      </c>
      <c r="F345" s="7">
        <v>38352</v>
      </c>
      <c r="G345" s="8">
        <v>561</v>
      </c>
      <c r="H345" s="8">
        <v>5</v>
      </c>
      <c r="I345" s="8">
        <v>566</v>
      </c>
      <c r="J345" s="7">
        <f t="shared" si="9"/>
        <v>566</v>
      </c>
      <c r="K345" s="7">
        <f t="shared" si="10"/>
        <v>40268</v>
      </c>
      <c r="L345" s="6"/>
    </row>
    <row r="346" spans="1:12" x14ac:dyDescent="0.3">
      <c r="A346">
        <v>6</v>
      </c>
      <c r="B346" s="2">
        <v>219</v>
      </c>
      <c r="C346" s="6" t="s">
        <v>144</v>
      </c>
      <c r="D346" s="6" t="s">
        <v>581</v>
      </c>
      <c r="E346" s="6" t="s">
        <v>582</v>
      </c>
      <c r="F346" s="7">
        <v>38352</v>
      </c>
      <c r="G346" s="8">
        <v>612</v>
      </c>
      <c r="H346" s="8">
        <v>5</v>
      </c>
      <c r="I346" s="8">
        <v>617</v>
      </c>
      <c r="J346" s="7">
        <f t="shared" si="9"/>
        <v>617</v>
      </c>
      <c r="K346" s="7">
        <f t="shared" si="10"/>
        <v>40422</v>
      </c>
      <c r="L346" s="6"/>
    </row>
    <row r="347" spans="1:12" x14ac:dyDescent="0.3">
      <c r="A347">
        <v>6</v>
      </c>
      <c r="B347" s="2">
        <v>220</v>
      </c>
      <c r="C347" s="6" t="s">
        <v>144</v>
      </c>
      <c r="D347" s="6" t="s">
        <v>583</v>
      </c>
      <c r="E347" s="6" t="s">
        <v>584</v>
      </c>
      <c r="F347" s="7">
        <v>38352</v>
      </c>
      <c r="G347" s="8">
        <v>297</v>
      </c>
      <c r="H347" s="8">
        <v>2</v>
      </c>
      <c r="I347" s="8">
        <v>299</v>
      </c>
      <c r="J347" s="7">
        <f t="shared" si="9"/>
        <v>299</v>
      </c>
      <c r="K347" s="7">
        <f t="shared" si="10"/>
        <v>39469</v>
      </c>
      <c r="L347" s="6"/>
    </row>
    <row r="348" spans="1:12" x14ac:dyDescent="0.3">
      <c r="A348">
        <v>6</v>
      </c>
      <c r="B348" s="2">
        <v>221</v>
      </c>
      <c r="C348" s="6" t="s">
        <v>144</v>
      </c>
      <c r="D348" s="6" t="s">
        <v>585</v>
      </c>
      <c r="E348" s="6" t="s">
        <v>586</v>
      </c>
      <c r="F348" s="7">
        <v>38352</v>
      </c>
      <c r="G348" s="8">
        <v>327</v>
      </c>
      <c r="H348" s="8">
        <v>3</v>
      </c>
      <c r="I348" s="8">
        <v>330</v>
      </c>
      <c r="J348" s="7">
        <f t="shared" si="9"/>
        <v>330</v>
      </c>
      <c r="K348" s="7">
        <f t="shared" si="10"/>
        <v>39563</v>
      </c>
      <c r="L348" s="6"/>
    </row>
    <row r="349" spans="1:12" x14ac:dyDescent="0.3">
      <c r="A349">
        <v>6</v>
      </c>
      <c r="B349" s="2">
        <v>222</v>
      </c>
      <c r="C349" s="6" t="s">
        <v>144</v>
      </c>
      <c r="D349" s="6" t="s">
        <v>587</v>
      </c>
      <c r="E349" s="6" t="s">
        <v>588</v>
      </c>
      <c r="F349" s="7">
        <v>38352</v>
      </c>
      <c r="G349" s="8">
        <v>337</v>
      </c>
      <c r="H349" s="8">
        <v>3</v>
      </c>
      <c r="I349" s="8">
        <v>340</v>
      </c>
      <c r="J349" s="7">
        <f t="shared" si="9"/>
        <v>340</v>
      </c>
      <c r="K349" s="7">
        <f t="shared" si="10"/>
        <v>39594</v>
      </c>
      <c r="L349" s="6"/>
    </row>
    <row r="350" spans="1:12" x14ac:dyDescent="0.3">
      <c r="A350">
        <v>6</v>
      </c>
      <c r="B350" s="2">
        <v>223</v>
      </c>
      <c r="C350" s="6" t="s">
        <v>144</v>
      </c>
      <c r="D350" s="6" t="s">
        <v>589</v>
      </c>
      <c r="E350" s="6" t="s">
        <v>590</v>
      </c>
      <c r="F350" s="7">
        <v>38352</v>
      </c>
      <c r="G350" s="8">
        <v>415</v>
      </c>
      <c r="H350" s="8">
        <v>3</v>
      </c>
      <c r="I350" s="8">
        <v>418</v>
      </c>
      <c r="J350" s="7">
        <f t="shared" si="9"/>
        <v>418</v>
      </c>
      <c r="K350" s="7">
        <f t="shared" si="10"/>
        <v>39829</v>
      </c>
      <c r="L350" s="6"/>
    </row>
    <row r="351" spans="1:12" x14ac:dyDescent="0.3">
      <c r="A351">
        <v>6</v>
      </c>
      <c r="B351" s="2">
        <v>224</v>
      </c>
      <c r="C351" s="6" t="s">
        <v>144</v>
      </c>
      <c r="D351" s="6" t="s">
        <v>591</v>
      </c>
      <c r="E351" s="6" t="s">
        <v>592</v>
      </c>
      <c r="F351" s="7">
        <v>38352</v>
      </c>
      <c r="G351" s="8">
        <v>352</v>
      </c>
      <c r="H351" s="8">
        <v>3</v>
      </c>
      <c r="I351" s="8">
        <v>355</v>
      </c>
      <c r="J351" s="7">
        <f t="shared" si="9"/>
        <v>355</v>
      </c>
      <c r="K351" s="7">
        <f t="shared" si="10"/>
        <v>39641</v>
      </c>
      <c r="L351" s="6"/>
    </row>
    <row r="352" spans="1:12" x14ac:dyDescent="0.3">
      <c r="A352">
        <v>6</v>
      </c>
      <c r="B352" s="2">
        <v>225</v>
      </c>
      <c r="C352" s="6" t="s">
        <v>144</v>
      </c>
      <c r="D352" s="6" t="s">
        <v>593</v>
      </c>
      <c r="E352" s="6" t="s">
        <v>594</v>
      </c>
      <c r="F352" s="7">
        <v>38352</v>
      </c>
      <c r="G352" s="8">
        <v>500</v>
      </c>
      <c r="H352" s="8">
        <v>4</v>
      </c>
      <c r="I352" s="8">
        <v>504</v>
      </c>
      <c r="J352" s="7">
        <f t="shared" si="9"/>
        <v>504</v>
      </c>
      <c r="K352" s="7">
        <f t="shared" si="10"/>
        <v>40089</v>
      </c>
      <c r="L352" s="6"/>
    </row>
    <row r="353" spans="1:12" x14ac:dyDescent="0.3">
      <c r="A353">
        <v>6</v>
      </c>
      <c r="B353" s="2">
        <v>226</v>
      </c>
      <c r="C353" s="6" t="s">
        <v>144</v>
      </c>
      <c r="D353" s="6" t="s">
        <v>595</v>
      </c>
      <c r="E353" s="6" t="s">
        <v>596</v>
      </c>
      <c r="F353" s="7">
        <v>38352</v>
      </c>
      <c r="G353" s="8">
        <v>361</v>
      </c>
      <c r="H353" s="8">
        <v>3</v>
      </c>
      <c r="I353" s="8">
        <v>364</v>
      </c>
      <c r="J353" s="7">
        <f t="shared" si="9"/>
        <v>364</v>
      </c>
      <c r="K353" s="7">
        <f t="shared" si="10"/>
        <v>39670</v>
      </c>
      <c r="L353" s="6"/>
    </row>
    <row r="354" spans="1:12" x14ac:dyDescent="0.3">
      <c r="A354">
        <v>6</v>
      </c>
      <c r="B354" s="2">
        <v>227</v>
      </c>
      <c r="C354" s="6" t="s">
        <v>144</v>
      </c>
      <c r="D354" s="6" t="s">
        <v>597</v>
      </c>
      <c r="E354" s="6" t="s">
        <v>598</v>
      </c>
      <c r="F354" s="7">
        <v>38352</v>
      </c>
      <c r="G354" s="8">
        <v>537</v>
      </c>
      <c r="H354" s="8">
        <v>4</v>
      </c>
      <c r="I354" s="8">
        <v>541</v>
      </c>
      <c r="J354" s="7">
        <f t="shared" si="9"/>
        <v>541</v>
      </c>
      <c r="K354" s="7">
        <f t="shared" ref="K354:K392" si="11">SUM(B354:J354)</f>
        <v>40202</v>
      </c>
      <c r="L354" s="6"/>
    </row>
    <row r="355" spans="1:12" x14ac:dyDescent="0.3">
      <c r="A355">
        <v>6</v>
      </c>
      <c r="B355" s="2">
        <v>228</v>
      </c>
      <c r="C355" s="6" t="s">
        <v>144</v>
      </c>
      <c r="D355" s="6" t="s">
        <v>599</v>
      </c>
      <c r="E355" s="6" t="s">
        <v>600</v>
      </c>
      <c r="F355" s="7">
        <v>38352</v>
      </c>
      <c r="G355" s="8">
        <v>281</v>
      </c>
      <c r="H355" s="8">
        <v>2</v>
      </c>
      <c r="I355" s="8">
        <v>283</v>
      </c>
      <c r="J355" s="7">
        <f t="shared" si="9"/>
        <v>283</v>
      </c>
      <c r="K355" s="7">
        <f t="shared" si="11"/>
        <v>39429</v>
      </c>
      <c r="L355" s="6"/>
    </row>
    <row r="356" spans="1:12" x14ac:dyDescent="0.3">
      <c r="A356">
        <v>6</v>
      </c>
      <c r="B356" s="2">
        <v>229</v>
      </c>
      <c r="C356" s="6" t="s">
        <v>144</v>
      </c>
      <c r="D356" s="6" t="s">
        <v>601</v>
      </c>
      <c r="E356" s="6" t="s">
        <v>602</v>
      </c>
      <c r="F356" s="7">
        <v>38352</v>
      </c>
      <c r="G356" s="8">
        <v>451</v>
      </c>
      <c r="H356" s="8">
        <v>4</v>
      </c>
      <c r="I356" s="8">
        <v>455</v>
      </c>
      <c r="J356" s="7">
        <f t="shared" si="9"/>
        <v>455</v>
      </c>
      <c r="K356" s="7">
        <f t="shared" si="11"/>
        <v>39946</v>
      </c>
      <c r="L356" s="6"/>
    </row>
    <row r="357" spans="1:12" x14ac:dyDescent="0.3">
      <c r="A357">
        <v>6</v>
      </c>
      <c r="B357" s="2">
        <v>230</v>
      </c>
      <c r="C357" s="6" t="s">
        <v>144</v>
      </c>
      <c r="D357" s="6" t="s">
        <v>603</v>
      </c>
      <c r="E357" s="6" t="s">
        <v>604</v>
      </c>
      <c r="F357" s="7">
        <v>38352</v>
      </c>
      <c r="G357" s="8">
        <v>555</v>
      </c>
      <c r="H357" s="8">
        <v>5</v>
      </c>
      <c r="I357" s="8">
        <v>560</v>
      </c>
      <c r="J357" s="7">
        <f t="shared" si="9"/>
        <v>560</v>
      </c>
      <c r="K357" s="7">
        <f t="shared" si="11"/>
        <v>40262</v>
      </c>
      <c r="L357" s="6"/>
    </row>
    <row r="358" spans="1:12" x14ac:dyDescent="0.3">
      <c r="A358">
        <v>6</v>
      </c>
      <c r="B358" s="2">
        <v>231</v>
      </c>
      <c r="C358" s="6" t="s">
        <v>144</v>
      </c>
      <c r="D358" s="6" t="s">
        <v>605</v>
      </c>
      <c r="E358" s="6" t="s">
        <v>606</v>
      </c>
      <c r="F358" s="7">
        <v>38352</v>
      </c>
      <c r="G358" s="8">
        <v>284</v>
      </c>
      <c r="H358" s="8">
        <v>2</v>
      </c>
      <c r="I358" s="8">
        <v>286</v>
      </c>
      <c r="J358" s="7">
        <f t="shared" si="9"/>
        <v>286</v>
      </c>
      <c r="K358" s="7">
        <f t="shared" si="11"/>
        <v>39441</v>
      </c>
      <c r="L358" s="6"/>
    </row>
    <row r="359" spans="1:12" x14ac:dyDescent="0.3">
      <c r="A359">
        <v>6</v>
      </c>
      <c r="B359" s="2">
        <v>232</v>
      </c>
      <c r="C359" s="6" t="s">
        <v>144</v>
      </c>
      <c r="D359" s="6" t="s">
        <v>607</v>
      </c>
      <c r="E359" s="6" t="s">
        <v>608</v>
      </c>
      <c r="F359" s="7">
        <v>38352</v>
      </c>
      <c r="G359" s="8">
        <v>466</v>
      </c>
      <c r="H359" s="8">
        <v>4</v>
      </c>
      <c r="I359" s="8">
        <v>470</v>
      </c>
      <c r="J359" s="7">
        <f t="shared" si="9"/>
        <v>470</v>
      </c>
      <c r="K359" s="7">
        <f t="shared" si="11"/>
        <v>39994</v>
      </c>
      <c r="L359" s="6"/>
    </row>
    <row r="360" spans="1:12" x14ac:dyDescent="0.3">
      <c r="A360">
        <v>6</v>
      </c>
      <c r="B360" s="2">
        <v>233</v>
      </c>
      <c r="C360" s="6" t="s">
        <v>144</v>
      </c>
      <c r="D360" s="6" t="s">
        <v>609</v>
      </c>
      <c r="E360" s="6" t="s">
        <v>610</v>
      </c>
      <c r="F360" s="7">
        <v>38352</v>
      </c>
      <c r="G360" s="8">
        <v>347</v>
      </c>
      <c r="H360" s="8">
        <v>3</v>
      </c>
      <c r="I360" s="8">
        <v>350</v>
      </c>
      <c r="J360" s="7">
        <f t="shared" si="9"/>
        <v>350</v>
      </c>
      <c r="K360" s="7">
        <f t="shared" si="11"/>
        <v>39635</v>
      </c>
      <c r="L360" s="6"/>
    </row>
    <row r="361" spans="1:12" x14ac:dyDescent="0.3">
      <c r="A361">
        <v>6</v>
      </c>
      <c r="B361" s="2">
        <v>234</v>
      </c>
      <c r="C361" s="6" t="s">
        <v>144</v>
      </c>
      <c r="D361" s="6" t="s">
        <v>611</v>
      </c>
      <c r="E361" s="6" t="s">
        <v>612</v>
      </c>
      <c r="F361" s="7">
        <v>38352</v>
      </c>
      <c r="G361" s="8">
        <v>761</v>
      </c>
      <c r="H361" s="8">
        <v>6</v>
      </c>
      <c r="I361" s="8">
        <v>767</v>
      </c>
      <c r="J361" s="7">
        <f t="shared" si="9"/>
        <v>767</v>
      </c>
      <c r="K361" s="7">
        <f t="shared" si="11"/>
        <v>40887</v>
      </c>
      <c r="L361" s="6"/>
    </row>
    <row r="362" spans="1:12" x14ac:dyDescent="0.3">
      <c r="A362">
        <v>6</v>
      </c>
      <c r="B362" s="2">
        <v>235</v>
      </c>
      <c r="C362" s="6" t="s">
        <v>144</v>
      </c>
      <c r="D362" s="6" t="s">
        <v>613</v>
      </c>
      <c r="E362" s="6" t="s">
        <v>614</v>
      </c>
      <c r="F362" s="7">
        <v>38352</v>
      </c>
      <c r="G362" s="8">
        <v>339</v>
      </c>
      <c r="H362" s="8">
        <v>3</v>
      </c>
      <c r="I362" s="8">
        <v>342</v>
      </c>
      <c r="J362" s="7">
        <f t="shared" si="9"/>
        <v>342</v>
      </c>
      <c r="K362" s="7">
        <f t="shared" si="11"/>
        <v>39613</v>
      </c>
      <c r="L362" s="6"/>
    </row>
    <row r="363" spans="1:12" x14ac:dyDescent="0.3">
      <c r="A363">
        <v>6</v>
      </c>
      <c r="B363" s="2">
        <v>236</v>
      </c>
      <c r="C363" s="6" t="s">
        <v>144</v>
      </c>
      <c r="D363" s="6" t="s">
        <v>615</v>
      </c>
      <c r="E363" s="6" t="s">
        <v>616</v>
      </c>
      <c r="F363" s="7">
        <v>38352</v>
      </c>
      <c r="G363" s="8">
        <v>358</v>
      </c>
      <c r="H363" s="8">
        <v>4</v>
      </c>
      <c r="I363" s="8">
        <v>362</v>
      </c>
      <c r="J363" s="7">
        <f t="shared" si="9"/>
        <v>362</v>
      </c>
      <c r="K363" s="7">
        <f t="shared" si="11"/>
        <v>39674</v>
      </c>
      <c r="L363" s="6"/>
    </row>
    <row r="364" spans="1:12" x14ac:dyDescent="0.3">
      <c r="A364">
        <v>6</v>
      </c>
      <c r="B364" s="2">
        <v>237</v>
      </c>
      <c r="C364" s="6" t="s">
        <v>144</v>
      </c>
      <c r="D364" s="6" t="s">
        <v>617</v>
      </c>
      <c r="E364" s="6" t="s">
        <v>618</v>
      </c>
      <c r="F364" s="7">
        <v>38352</v>
      </c>
      <c r="G364" s="8">
        <v>328</v>
      </c>
      <c r="H364" s="8">
        <v>3</v>
      </c>
      <c r="I364" s="8">
        <v>331</v>
      </c>
      <c r="J364" s="7">
        <f t="shared" si="9"/>
        <v>331</v>
      </c>
      <c r="K364" s="7">
        <f t="shared" si="11"/>
        <v>39582</v>
      </c>
      <c r="L364" s="6"/>
    </row>
    <row r="365" spans="1:12" x14ac:dyDescent="0.3">
      <c r="A365">
        <v>6</v>
      </c>
      <c r="B365" s="2">
        <v>238</v>
      </c>
      <c r="C365" s="6" t="s">
        <v>144</v>
      </c>
      <c r="D365" s="6" t="s">
        <v>619</v>
      </c>
      <c r="E365" s="6" t="s">
        <v>620</v>
      </c>
      <c r="F365" s="7">
        <v>38352</v>
      </c>
      <c r="G365" s="8">
        <v>631</v>
      </c>
      <c r="H365" s="8">
        <v>5</v>
      </c>
      <c r="I365" s="8">
        <v>636</v>
      </c>
      <c r="J365" s="7">
        <f t="shared" si="9"/>
        <v>636</v>
      </c>
      <c r="K365" s="7">
        <f t="shared" si="11"/>
        <v>40498</v>
      </c>
      <c r="L365" s="6"/>
    </row>
    <row r="366" spans="1:12" x14ac:dyDescent="0.3">
      <c r="A366">
        <v>6</v>
      </c>
      <c r="B366" s="2">
        <v>239</v>
      </c>
      <c r="C366" s="6" t="s">
        <v>144</v>
      </c>
      <c r="D366" s="6" t="s">
        <v>621</v>
      </c>
      <c r="E366" s="6" t="s">
        <v>622</v>
      </c>
      <c r="F366" s="7">
        <v>38352</v>
      </c>
      <c r="G366" s="8">
        <v>283</v>
      </c>
      <c r="H366" s="8">
        <v>2</v>
      </c>
      <c r="I366" s="8">
        <v>285</v>
      </c>
      <c r="J366" s="7">
        <f t="shared" si="9"/>
        <v>285</v>
      </c>
      <c r="K366" s="7">
        <f t="shared" si="11"/>
        <v>39446</v>
      </c>
      <c r="L366" s="6"/>
    </row>
    <row r="367" spans="1:12" x14ac:dyDescent="0.3">
      <c r="A367">
        <v>6</v>
      </c>
      <c r="B367" s="2">
        <v>240</v>
      </c>
      <c r="C367" s="6" t="s">
        <v>144</v>
      </c>
      <c r="D367" s="6" t="s">
        <v>623</v>
      </c>
      <c r="E367" s="6" t="s">
        <v>624</v>
      </c>
      <c r="F367" s="7">
        <v>38352</v>
      </c>
      <c r="G367" s="8">
        <v>665</v>
      </c>
      <c r="H367" s="8">
        <v>6</v>
      </c>
      <c r="I367" s="8">
        <v>671</v>
      </c>
      <c r="J367" s="7">
        <f t="shared" si="9"/>
        <v>671</v>
      </c>
      <c r="K367" s="7">
        <f t="shared" si="11"/>
        <v>40605</v>
      </c>
      <c r="L367" s="6"/>
    </row>
    <row r="368" spans="1:12" x14ac:dyDescent="0.3">
      <c r="A368">
        <v>6</v>
      </c>
      <c r="B368" s="2">
        <v>241</v>
      </c>
      <c r="C368" s="6" t="s">
        <v>144</v>
      </c>
      <c r="D368" s="6" t="s">
        <v>625</v>
      </c>
      <c r="E368" s="6" t="s">
        <v>626</v>
      </c>
      <c r="F368" s="7">
        <v>38352</v>
      </c>
      <c r="G368" s="8">
        <v>272</v>
      </c>
      <c r="H368" s="8">
        <v>2</v>
      </c>
      <c r="I368" s="8">
        <v>274</v>
      </c>
      <c r="J368" s="7">
        <f t="shared" si="9"/>
        <v>274</v>
      </c>
      <c r="K368" s="7">
        <f t="shared" si="11"/>
        <v>39415</v>
      </c>
      <c r="L368" s="6"/>
    </row>
    <row r="369" spans="1:12" x14ac:dyDescent="0.3">
      <c r="A369">
        <v>6</v>
      </c>
      <c r="B369" s="2">
        <v>242</v>
      </c>
      <c r="C369" s="6" t="s">
        <v>144</v>
      </c>
      <c r="D369" s="6" t="s">
        <v>627</v>
      </c>
      <c r="E369" s="6" t="s">
        <v>628</v>
      </c>
      <c r="F369" s="7">
        <v>38352</v>
      </c>
      <c r="G369" s="8">
        <v>420</v>
      </c>
      <c r="H369" s="8">
        <v>3</v>
      </c>
      <c r="I369" s="8">
        <v>423</v>
      </c>
      <c r="J369" s="7">
        <f t="shared" si="9"/>
        <v>423</v>
      </c>
      <c r="K369" s="7">
        <f t="shared" si="11"/>
        <v>39863</v>
      </c>
      <c r="L369" s="6"/>
    </row>
    <row r="370" spans="1:12" x14ac:dyDescent="0.3">
      <c r="A370">
        <v>6</v>
      </c>
      <c r="B370" s="2">
        <v>243</v>
      </c>
      <c r="C370" s="6" t="s">
        <v>144</v>
      </c>
      <c r="D370" s="6" t="s">
        <v>629</v>
      </c>
      <c r="E370" s="6" t="s">
        <v>630</v>
      </c>
      <c r="F370" s="7">
        <v>38352</v>
      </c>
      <c r="G370" s="8">
        <v>551</v>
      </c>
      <c r="H370" s="8">
        <v>5</v>
      </c>
      <c r="I370" s="8">
        <v>556</v>
      </c>
      <c r="J370" s="7">
        <f t="shared" si="9"/>
        <v>556</v>
      </c>
      <c r="K370" s="7">
        <f t="shared" si="11"/>
        <v>40263</v>
      </c>
      <c r="L370" s="6"/>
    </row>
    <row r="371" spans="1:12" x14ac:dyDescent="0.3">
      <c r="A371">
        <v>6</v>
      </c>
      <c r="B371" s="2">
        <v>244</v>
      </c>
      <c r="C371" s="6" t="s">
        <v>144</v>
      </c>
      <c r="D371" s="6" t="s">
        <v>631</v>
      </c>
      <c r="E371" s="6" t="s">
        <v>632</v>
      </c>
      <c r="F371" s="7">
        <v>38352</v>
      </c>
      <c r="G371" s="8">
        <v>296</v>
      </c>
      <c r="H371" s="8">
        <v>2</v>
      </c>
      <c r="I371" s="8">
        <v>298</v>
      </c>
      <c r="J371" s="7">
        <f t="shared" si="9"/>
        <v>298</v>
      </c>
      <c r="K371" s="7">
        <f t="shared" si="11"/>
        <v>39490</v>
      </c>
      <c r="L371" s="6"/>
    </row>
    <row r="372" spans="1:12" x14ac:dyDescent="0.3">
      <c r="A372">
        <v>6</v>
      </c>
      <c r="B372" s="2">
        <v>245</v>
      </c>
      <c r="C372" s="6" t="s">
        <v>144</v>
      </c>
      <c r="D372" s="6" t="s">
        <v>633</v>
      </c>
      <c r="E372" s="6" t="s">
        <v>634</v>
      </c>
      <c r="F372" s="7">
        <v>38352</v>
      </c>
      <c r="G372" s="8">
        <v>291</v>
      </c>
      <c r="H372" s="8">
        <v>2</v>
      </c>
      <c r="I372" s="8">
        <v>293</v>
      </c>
      <c r="J372" s="7">
        <f t="shared" si="9"/>
        <v>293</v>
      </c>
      <c r="K372" s="7">
        <f t="shared" si="11"/>
        <v>39476</v>
      </c>
      <c r="L372" s="6"/>
    </row>
    <row r="373" spans="1:12" x14ac:dyDescent="0.3">
      <c r="A373">
        <v>6</v>
      </c>
      <c r="B373" s="2">
        <v>246</v>
      </c>
      <c r="C373" s="6" t="s">
        <v>144</v>
      </c>
      <c r="D373" s="6" t="s">
        <v>635</v>
      </c>
      <c r="E373" s="6" t="s">
        <v>636</v>
      </c>
      <c r="F373" s="7">
        <v>38352</v>
      </c>
      <c r="G373" s="8">
        <v>315</v>
      </c>
      <c r="H373" s="8">
        <v>3</v>
      </c>
      <c r="I373" s="8">
        <v>318</v>
      </c>
      <c r="J373" s="7">
        <f t="shared" si="9"/>
        <v>318</v>
      </c>
      <c r="K373" s="7">
        <f t="shared" si="11"/>
        <v>39552</v>
      </c>
      <c r="L373" s="6"/>
    </row>
    <row r="374" spans="1:12" x14ac:dyDescent="0.3">
      <c r="A374">
        <v>6</v>
      </c>
      <c r="B374" s="2">
        <v>247</v>
      </c>
      <c r="C374" s="6" t="s">
        <v>144</v>
      </c>
      <c r="D374" s="6" t="s">
        <v>637</v>
      </c>
      <c r="E374" s="6" t="s">
        <v>638</v>
      </c>
      <c r="F374" s="7">
        <v>38352</v>
      </c>
      <c r="G374" s="8">
        <v>519</v>
      </c>
      <c r="H374" s="8">
        <v>4</v>
      </c>
      <c r="I374" s="8">
        <v>523</v>
      </c>
      <c r="J374" s="7">
        <f t="shared" si="9"/>
        <v>523</v>
      </c>
      <c r="K374" s="7">
        <f t="shared" si="11"/>
        <v>40168</v>
      </c>
      <c r="L374" s="6"/>
    </row>
    <row r="375" spans="1:12" x14ac:dyDescent="0.3">
      <c r="A375">
        <v>6</v>
      </c>
      <c r="B375" s="2">
        <v>248</v>
      </c>
      <c r="C375" s="6" t="s">
        <v>144</v>
      </c>
      <c r="D375" s="6" t="s">
        <v>639</v>
      </c>
      <c r="E375" s="6" t="s">
        <v>640</v>
      </c>
      <c r="F375" s="7">
        <v>38352</v>
      </c>
      <c r="G375" s="8">
        <v>728</v>
      </c>
      <c r="H375" s="8">
        <v>6</v>
      </c>
      <c r="I375" s="8">
        <v>734</v>
      </c>
      <c r="J375" s="7">
        <f t="shared" si="9"/>
        <v>734</v>
      </c>
      <c r="K375" s="7">
        <f t="shared" si="11"/>
        <v>40802</v>
      </c>
      <c r="L375" s="6"/>
    </row>
    <row r="376" spans="1:12" x14ac:dyDescent="0.3">
      <c r="A376">
        <v>6</v>
      </c>
      <c r="B376" s="2">
        <v>249</v>
      </c>
      <c r="C376" s="6" t="s">
        <v>144</v>
      </c>
      <c r="D376" s="6" t="s">
        <v>641</v>
      </c>
      <c r="E376" s="6" t="s">
        <v>642</v>
      </c>
      <c r="F376" s="7">
        <v>38352</v>
      </c>
      <c r="G376" s="8">
        <v>325</v>
      </c>
      <c r="H376" s="8">
        <v>3</v>
      </c>
      <c r="I376" s="8">
        <v>328</v>
      </c>
      <c r="J376" s="7">
        <f t="shared" si="9"/>
        <v>328</v>
      </c>
      <c r="K376" s="7">
        <f t="shared" si="11"/>
        <v>39585</v>
      </c>
      <c r="L376" s="6"/>
    </row>
    <row r="377" spans="1:12" x14ac:dyDescent="0.3">
      <c r="A377">
        <v>6</v>
      </c>
      <c r="B377" s="2">
        <v>250</v>
      </c>
      <c r="C377" s="6" t="s">
        <v>144</v>
      </c>
      <c r="D377" s="6" t="s">
        <v>643</v>
      </c>
      <c r="E377" s="6" t="s">
        <v>644</v>
      </c>
      <c r="F377" s="7">
        <v>38352</v>
      </c>
      <c r="G377" s="8">
        <v>277</v>
      </c>
      <c r="H377" s="8">
        <v>2</v>
      </c>
      <c r="I377" s="8">
        <v>279</v>
      </c>
      <c r="J377" s="7">
        <f t="shared" si="9"/>
        <v>279</v>
      </c>
      <c r="K377" s="7">
        <f t="shared" si="11"/>
        <v>39439</v>
      </c>
      <c r="L377" s="6"/>
    </row>
    <row r="378" spans="1:12" x14ac:dyDescent="0.3">
      <c r="A378">
        <v>6</v>
      </c>
      <c r="B378" s="2">
        <v>251</v>
      </c>
      <c r="C378" s="6" t="s">
        <v>144</v>
      </c>
      <c r="D378" s="6" t="s">
        <v>645</v>
      </c>
      <c r="E378" s="6" t="s">
        <v>646</v>
      </c>
      <c r="F378" s="7">
        <v>38352</v>
      </c>
      <c r="G378" s="8">
        <v>339</v>
      </c>
      <c r="H378" s="8">
        <v>3</v>
      </c>
      <c r="I378" s="8">
        <v>342</v>
      </c>
      <c r="J378" s="7">
        <f t="shared" si="9"/>
        <v>342</v>
      </c>
      <c r="K378" s="7">
        <f t="shared" si="11"/>
        <v>39629</v>
      </c>
      <c r="L378" s="6"/>
    </row>
    <row r="379" spans="1:12" x14ac:dyDescent="0.3">
      <c r="A379">
        <v>6</v>
      </c>
      <c r="B379" s="2">
        <v>252</v>
      </c>
      <c r="C379" s="6" t="s">
        <v>144</v>
      </c>
      <c r="D379" s="6" t="s">
        <v>647</v>
      </c>
      <c r="E379" s="6" t="s">
        <v>648</v>
      </c>
      <c r="F379" s="7">
        <v>38352</v>
      </c>
      <c r="G379" s="8">
        <v>457</v>
      </c>
      <c r="H379" s="8">
        <v>4</v>
      </c>
      <c r="I379" s="8">
        <v>461</v>
      </c>
      <c r="J379" s="7">
        <f t="shared" si="9"/>
        <v>461</v>
      </c>
      <c r="K379" s="7">
        <f t="shared" si="11"/>
        <v>39987</v>
      </c>
      <c r="L379" s="6"/>
    </row>
    <row r="380" spans="1:12" x14ac:dyDescent="0.3">
      <c r="A380">
        <v>6</v>
      </c>
      <c r="B380" s="2">
        <v>253</v>
      </c>
      <c r="C380" s="6" t="s">
        <v>144</v>
      </c>
      <c r="D380" s="6" t="s">
        <v>649</v>
      </c>
      <c r="E380" s="6" t="s">
        <v>650</v>
      </c>
      <c r="F380" s="7">
        <v>38352</v>
      </c>
      <c r="G380" s="8">
        <v>493</v>
      </c>
      <c r="H380" s="8">
        <v>4</v>
      </c>
      <c r="I380" s="8">
        <v>497</v>
      </c>
      <c r="J380" s="7">
        <f>SUM(I380)</f>
        <v>497</v>
      </c>
      <c r="K380" s="7">
        <f t="shared" si="11"/>
        <v>40096</v>
      </c>
      <c r="L380" s="6"/>
    </row>
    <row r="381" spans="1:12" x14ac:dyDescent="0.3">
      <c r="A381">
        <v>6</v>
      </c>
      <c r="B381" s="2">
        <v>254</v>
      </c>
      <c r="C381" s="6" t="s">
        <v>144</v>
      </c>
      <c r="D381" s="6" t="s">
        <v>651</v>
      </c>
      <c r="E381" s="6" t="s">
        <v>652</v>
      </c>
      <c r="F381" s="7">
        <v>38352</v>
      </c>
      <c r="G381" s="8">
        <v>321</v>
      </c>
      <c r="H381" s="8">
        <v>3</v>
      </c>
      <c r="I381" s="8">
        <v>324</v>
      </c>
      <c r="J381" s="7">
        <f>SUM(I381)</f>
        <v>324</v>
      </c>
      <c r="K381" s="7">
        <f t="shared" si="11"/>
        <v>39578</v>
      </c>
      <c r="L381" s="6"/>
    </row>
    <row r="382" spans="1:12" x14ac:dyDescent="0.3">
      <c r="A382">
        <v>6</v>
      </c>
      <c r="B382" s="2">
        <v>255</v>
      </c>
      <c r="C382" s="6" t="s">
        <v>144</v>
      </c>
      <c r="D382" s="6" t="s">
        <v>653</v>
      </c>
      <c r="E382" s="6" t="s">
        <v>654</v>
      </c>
      <c r="F382" s="7">
        <v>38352</v>
      </c>
      <c r="G382" s="8">
        <v>1645</v>
      </c>
      <c r="H382" s="8">
        <v>14</v>
      </c>
      <c r="I382" s="8">
        <v>1659</v>
      </c>
      <c r="J382" s="7">
        <f>SUM(I382)</f>
        <v>1659</v>
      </c>
      <c r="K382" s="7">
        <f t="shared" si="11"/>
        <v>43584</v>
      </c>
      <c r="L382" s="6"/>
    </row>
    <row r="383" spans="1:12" x14ac:dyDescent="0.3">
      <c r="A383">
        <v>6</v>
      </c>
      <c r="B383" s="2">
        <v>256</v>
      </c>
      <c r="C383" s="6" t="s">
        <v>144</v>
      </c>
      <c r="D383" s="6" t="s">
        <v>655</v>
      </c>
      <c r="E383" s="6" t="s">
        <v>656</v>
      </c>
      <c r="F383" s="7">
        <v>38352</v>
      </c>
      <c r="G383" s="8">
        <v>375</v>
      </c>
      <c r="H383" s="8">
        <v>3</v>
      </c>
      <c r="I383" s="8">
        <v>378</v>
      </c>
      <c r="J383" s="7">
        <f>SUM(I383)</f>
        <v>378</v>
      </c>
      <c r="K383" s="7">
        <f t="shared" si="11"/>
        <v>39742</v>
      </c>
      <c r="L383" s="6"/>
    </row>
    <row r="384" spans="1:12" x14ac:dyDescent="0.3">
      <c r="A384">
        <v>6</v>
      </c>
      <c r="B384" s="2">
        <v>257</v>
      </c>
      <c r="C384" s="6" t="s">
        <v>144</v>
      </c>
      <c r="D384" s="6" t="s">
        <v>657</v>
      </c>
      <c r="E384" s="6" t="s">
        <v>658</v>
      </c>
      <c r="F384" s="7">
        <v>38352</v>
      </c>
      <c r="G384" s="8">
        <v>317</v>
      </c>
      <c r="H384" s="8">
        <v>3</v>
      </c>
      <c r="I384" s="8">
        <v>320</v>
      </c>
      <c r="J384" s="7">
        <f t="shared" ref="J384:J495" si="12">SUM(I384)</f>
        <v>320</v>
      </c>
      <c r="K384" s="7">
        <f t="shared" si="11"/>
        <v>39569</v>
      </c>
      <c r="L384" s="6"/>
    </row>
    <row r="385" spans="1:12" x14ac:dyDescent="0.3">
      <c r="A385">
        <v>6</v>
      </c>
      <c r="B385" s="2">
        <v>258</v>
      </c>
      <c r="C385" s="6" t="s">
        <v>144</v>
      </c>
      <c r="D385" s="6" t="s">
        <v>659</v>
      </c>
      <c r="E385" s="6" t="s">
        <v>660</v>
      </c>
      <c r="F385" s="7">
        <v>38352</v>
      </c>
      <c r="G385" s="8">
        <v>299</v>
      </c>
      <c r="H385" s="8">
        <v>2</v>
      </c>
      <c r="I385" s="8">
        <v>301</v>
      </c>
      <c r="J385" s="7">
        <f t="shared" si="12"/>
        <v>301</v>
      </c>
      <c r="K385" s="7">
        <f t="shared" si="11"/>
        <v>39513</v>
      </c>
      <c r="L385" s="6"/>
    </row>
    <row r="386" spans="1:12" x14ac:dyDescent="0.3">
      <c r="A386">
        <v>6</v>
      </c>
      <c r="B386" s="2">
        <v>259</v>
      </c>
      <c r="C386" s="6" t="s">
        <v>144</v>
      </c>
      <c r="D386" s="6" t="s">
        <v>661</v>
      </c>
      <c r="E386" s="6" t="s">
        <v>662</v>
      </c>
      <c r="F386" s="7">
        <v>38352</v>
      </c>
      <c r="G386" s="8">
        <v>410</v>
      </c>
      <c r="H386" s="8">
        <v>3</v>
      </c>
      <c r="I386" s="8">
        <v>413</v>
      </c>
      <c r="J386" s="7">
        <f t="shared" si="12"/>
        <v>413</v>
      </c>
      <c r="K386" s="7">
        <f t="shared" si="11"/>
        <v>39850</v>
      </c>
      <c r="L386" s="6"/>
    </row>
    <row r="387" spans="1:12" x14ac:dyDescent="0.3">
      <c r="A387">
        <v>6</v>
      </c>
      <c r="B387" s="2">
        <v>260</v>
      </c>
      <c r="C387" s="6" t="s">
        <v>144</v>
      </c>
      <c r="D387" s="6" t="s">
        <v>663</v>
      </c>
      <c r="E387" s="6" t="s">
        <v>664</v>
      </c>
      <c r="F387" s="7">
        <v>38352</v>
      </c>
      <c r="G387" s="8">
        <v>275</v>
      </c>
      <c r="H387" s="8">
        <v>2</v>
      </c>
      <c r="I387" s="8">
        <v>277</v>
      </c>
      <c r="J387" s="7">
        <f t="shared" si="12"/>
        <v>277</v>
      </c>
      <c r="K387" s="7">
        <f t="shared" si="11"/>
        <v>39443</v>
      </c>
      <c r="L387" s="6"/>
    </row>
    <row r="388" spans="1:12" x14ac:dyDescent="0.3">
      <c r="A388">
        <v>6</v>
      </c>
      <c r="B388" s="2">
        <v>261</v>
      </c>
      <c r="C388" s="6" t="s">
        <v>144</v>
      </c>
      <c r="D388" s="6" t="s">
        <v>665</v>
      </c>
      <c r="E388" s="6" t="s">
        <v>666</v>
      </c>
      <c r="F388" s="7">
        <v>38352</v>
      </c>
      <c r="G388" s="8">
        <v>422</v>
      </c>
      <c r="H388" s="8">
        <v>4</v>
      </c>
      <c r="I388" s="8">
        <v>426</v>
      </c>
      <c r="J388" s="7">
        <f t="shared" si="12"/>
        <v>426</v>
      </c>
      <c r="K388" s="7">
        <f t="shared" si="11"/>
        <v>39891</v>
      </c>
      <c r="L388" s="6"/>
    </row>
    <row r="389" spans="1:12" x14ac:dyDescent="0.3">
      <c r="A389">
        <v>6</v>
      </c>
      <c r="B389" s="2">
        <v>262</v>
      </c>
      <c r="C389" s="6" t="s">
        <v>144</v>
      </c>
      <c r="D389" s="6" t="s">
        <v>667</v>
      </c>
      <c r="E389" s="6" t="s">
        <v>668</v>
      </c>
      <c r="F389" s="7">
        <v>38352</v>
      </c>
      <c r="G389" s="8">
        <v>348</v>
      </c>
      <c r="H389" s="8">
        <v>3</v>
      </c>
      <c r="I389" s="8">
        <v>351</v>
      </c>
      <c r="J389" s="7">
        <f t="shared" si="12"/>
        <v>351</v>
      </c>
      <c r="K389" s="7">
        <f t="shared" si="11"/>
        <v>39667</v>
      </c>
      <c r="L389" s="6"/>
    </row>
    <row r="390" spans="1:12" x14ac:dyDescent="0.3">
      <c r="A390">
        <v>6</v>
      </c>
      <c r="B390" s="2">
        <v>263</v>
      </c>
      <c r="C390" s="6" t="s">
        <v>144</v>
      </c>
      <c r="D390" s="6" t="s">
        <v>669</v>
      </c>
      <c r="E390" s="6" t="s">
        <v>670</v>
      </c>
      <c r="F390" s="7">
        <v>38352</v>
      </c>
      <c r="G390" s="8">
        <v>419</v>
      </c>
      <c r="H390" s="8">
        <v>3</v>
      </c>
      <c r="I390" s="8">
        <v>422</v>
      </c>
      <c r="J390" s="7">
        <f t="shared" si="12"/>
        <v>422</v>
      </c>
      <c r="K390" s="7">
        <f t="shared" si="11"/>
        <v>39881</v>
      </c>
      <c r="L390" s="6"/>
    </row>
    <row r="391" spans="1:12" x14ac:dyDescent="0.3">
      <c r="A391">
        <v>6</v>
      </c>
      <c r="B391" s="2">
        <v>264</v>
      </c>
      <c r="C391" s="6" t="s">
        <v>144</v>
      </c>
      <c r="D391" s="6" t="s">
        <v>671</v>
      </c>
      <c r="E391" s="6" t="s">
        <v>672</v>
      </c>
      <c r="F391" s="7">
        <v>38352</v>
      </c>
      <c r="G391" s="8">
        <v>295</v>
      </c>
      <c r="H391" s="8">
        <v>2</v>
      </c>
      <c r="I391" s="8">
        <v>297</v>
      </c>
      <c r="J391" s="7">
        <f t="shared" si="12"/>
        <v>297</v>
      </c>
      <c r="K391" s="7">
        <f t="shared" si="11"/>
        <v>39507</v>
      </c>
      <c r="L391" s="6"/>
    </row>
    <row r="392" spans="1:12" x14ac:dyDescent="0.3">
      <c r="A392">
        <v>6</v>
      </c>
      <c r="B392" s="2">
        <v>265</v>
      </c>
      <c r="C392" s="6" t="s">
        <v>144</v>
      </c>
      <c r="D392" s="6" t="s">
        <v>673</v>
      </c>
      <c r="E392" s="6" t="s">
        <v>674</v>
      </c>
      <c r="F392" s="7">
        <v>38352</v>
      </c>
      <c r="G392" s="8">
        <v>276</v>
      </c>
      <c r="H392" s="8">
        <v>2</v>
      </c>
      <c r="I392" s="8">
        <v>278</v>
      </c>
      <c r="J392" s="7">
        <f t="shared" si="12"/>
        <v>278</v>
      </c>
      <c r="K392" s="7">
        <f t="shared" si="11"/>
        <v>39451</v>
      </c>
      <c r="L392" s="6"/>
    </row>
    <row r="393" spans="1:12" x14ac:dyDescent="0.3">
      <c r="B393" s="2"/>
      <c r="C393" s="6"/>
      <c r="D393" s="6"/>
      <c r="E393" s="6"/>
      <c r="F393" s="7"/>
      <c r="G393" s="8"/>
      <c r="H393" s="8"/>
      <c r="I393" s="8"/>
      <c r="J393" s="7"/>
      <c r="K393" s="7"/>
      <c r="L393" s="6"/>
    </row>
    <row r="394" spans="1:12" x14ac:dyDescent="0.3">
      <c r="B394" s="9">
        <v>265</v>
      </c>
      <c r="C394" s="10"/>
      <c r="D394" s="10"/>
      <c r="E394" s="10"/>
      <c r="F394" s="11" t="s">
        <v>12</v>
      </c>
      <c r="G394" s="12">
        <f>SUM(G128:G393)</f>
        <v>154580.16</v>
      </c>
      <c r="H394" s="12">
        <f>SUM(H128:H393)</f>
        <v>1287</v>
      </c>
      <c r="I394" s="12">
        <f>SUM(I128:I393)</f>
        <v>155867.16</v>
      </c>
      <c r="J394" s="11"/>
      <c r="K394" s="11"/>
      <c r="L394" s="10"/>
    </row>
    <row r="395" spans="1:12" x14ac:dyDescent="0.3">
      <c r="B395" s="2"/>
      <c r="C395" s="6"/>
      <c r="D395" s="6"/>
      <c r="E395" s="6"/>
      <c r="F395" s="7"/>
      <c r="G395" s="8"/>
      <c r="H395" s="8"/>
      <c r="I395" s="8"/>
      <c r="J395" s="7"/>
      <c r="K395" s="7"/>
      <c r="L395" s="6"/>
    </row>
    <row r="396" spans="1:12" x14ac:dyDescent="0.3">
      <c r="A396">
        <v>6</v>
      </c>
      <c r="B396" s="2">
        <v>1</v>
      </c>
      <c r="C396" s="6" t="s">
        <v>144</v>
      </c>
      <c r="D396" s="6" t="s">
        <v>675</v>
      </c>
      <c r="E396" s="6" t="s">
        <v>676</v>
      </c>
      <c r="F396" s="7">
        <v>38352</v>
      </c>
      <c r="G396" s="8">
        <v>356</v>
      </c>
      <c r="H396" s="8">
        <f ca="1">H354:H842</f>
        <v>0</v>
      </c>
      <c r="I396" s="8">
        <v>356</v>
      </c>
      <c r="J396" s="7">
        <f t="shared" ref="J396:J440" si="13">SUM(I396)</f>
        <v>356</v>
      </c>
      <c r="K396" s="7">
        <f t="shared" ref="K396:K459" ca="1" si="14">SUM(B396:J396)</f>
        <v>0</v>
      </c>
      <c r="L396" s="6"/>
    </row>
    <row r="397" spans="1:12" x14ac:dyDescent="0.3">
      <c r="A397">
        <v>6</v>
      </c>
      <c r="B397" s="2">
        <v>2</v>
      </c>
      <c r="C397" s="6" t="s">
        <v>144</v>
      </c>
      <c r="D397" s="6" t="s">
        <v>677</v>
      </c>
      <c r="E397" s="6" t="s">
        <v>678</v>
      </c>
      <c r="F397" s="7">
        <v>38352</v>
      </c>
      <c r="G397" s="8">
        <v>44</v>
      </c>
      <c r="H397" s="8">
        <v>0</v>
      </c>
      <c r="I397" s="8">
        <v>44</v>
      </c>
      <c r="J397" s="7">
        <f t="shared" si="13"/>
        <v>44</v>
      </c>
      <c r="K397" s="7">
        <f t="shared" si="14"/>
        <v>38486</v>
      </c>
      <c r="L397" s="6"/>
    </row>
    <row r="398" spans="1:12" x14ac:dyDescent="0.3">
      <c r="A398">
        <v>6</v>
      </c>
      <c r="B398" s="2">
        <v>3</v>
      </c>
      <c r="C398" s="6" t="s">
        <v>144</v>
      </c>
      <c r="D398" s="6" t="s">
        <v>679</v>
      </c>
      <c r="E398" s="6" t="s">
        <v>680</v>
      </c>
      <c r="F398" s="7">
        <v>38352</v>
      </c>
      <c r="G398" s="8">
        <v>26</v>
      </c>
      <c r="H398" s="8">
        <v>0</v>
      </c>
      <c r="I398" s="8">
        <v>26</v>
      </c>
      <c r="J398" s="7">
        <f t="shared" si="13"/>
        <v>26</v>
      </c>
      <c r="K398" s="7">
        <f t="shared" si="14"/>
        <v>38433</v>
      </c>
      <c r="L398" s="6"/>
    </row>
    <row r="399" spans="1:12" x14ac:dyDescent="0.3">
      <c r="A399">
        <v>6</v>
      </c>
      <c r="B399" s="2">
        <v>4</v>
      </c>
      <c r="C399" s="6" t="s">
        <v>144</v>
      </c>
      <c r="D399" s="6" t="s">
        <v>681</v>
      </c>
      <c r="E399" s="6" t="s">
        <v>682</v>
      </c>
      <c r="F399" s="7">
        <v>38352</v>
      </c>
      <c r="G399" s="8">
        <v>80</v>
      </c>
      <c r="H399" s="8">
        <v>0</v>
      </c>
      <c r="I399" s="8">
        <v>80</v>
      </c>
      <c r="J399" s="7">
        <f t="shared" si="13"/>
        <v>80</v>
      </c>
      <c r="K399" s="7">
        <f t="shared" si="14"/>
        <v>38596</v>
      </c>
      <c r="L399" s="6"/>
    </row>
    <row r="400" spans="1:12" x14ac:dyDescent="0.3">
      <c r="A400">
        <v>6</v>
      </c>
      <c r="B400" s="2">
        <v>5</v>
      </c>
      <c r="C400" s="6" t="s">
        <v>144</v>
      </c>
      <c r="D400" s="6" t="s">
        <v>683</v>
      </c>
      <c r="E400" s="6" t="s">
        <v>684</v>
      </c>
      <c r="F400" s="7">
        <v>38352</v>
      </c>
      <c r="G400" s="8">
        <v>214</v>
      </c>
      <c r="H400" s="8">
        <v>0</v>
      </c>
      <c r="I400" s="8">
        <v>214</v>
      </c>
      <c r="J400" s="7">
        <f t="shared" si="13"/>
        <v>214</v>
      </c>
      <c r="K400" s="7">
        <f t="shared" si="14"/>
        <v>38999</v>
      </c>
      <c r="L400" s="6"/>
    </row>
    <row r="401" spans="1:12" x14ac:dyDescent="0.3">
      <c r="A401">
        <v>6</v>
      </c>
      <c r="B401" s="2">
        <v>6</v>
      </c>
      <c r="C401" s="6" t="s">
        <v>144</v>
      </c>
      <c r="D401" s="6" t="s">
        <v>685</v>
      </c>
      <c r="E401" s="6" t="s">
        <v>686</v>
      </c>
      <c r="F401" s="7">
        <v>38352</v>
      </c>
      <c r="G401" s="8">
        <v>58</v>
      </c>
      <c r="H401" s="8">
        <v>0</v>
      </c>
      <c r="I401" s="8">
        <v>58</v>
      </c>
      <c r="J401" s="7">
        <f t="shared" si="13"/>
        <v>58</v>
      </c>
      <c r="K401" s="7">
        <f t="shared" si="14"/>
        <v>38532</v>
      </c>
      <c r="L401" s="6"/>
    </row>
    <row r="402" spans="1:12" x14ac:dyDescent="0.3">
      <c r="A402">
        <v>6</v>
      </c>
      <c r="B402" s="2">
        <v>7</v>
      </c>
      <c r="C402" s="6" t="s">
        <v>144</v>
      </c>
      <c r="D402" s="6" t="s">
        <v>687</v>
      </c>
      <c r="E402" s="6" t="s">
        <v>688</v>
      </c>
      <c r="F402" s="7">
        <v>38352</v>
      </c>
      <c r="G402" s="8">
        <v>14</v>
      </c>
      <c r="H402" s="8">
        <v>0</v>
      </c>
      <c r="I402" s="8">
        <v>14</v>
      </c>
      <c r="J402" s="7">
        <f t="shared" si="13"/>
        <v>14</v>
      </c>
      <c r="K402" s="7">
        <f t="shared" si="14"/>
        <v>38401</v>
      </c>
      <c r="L402" s="6"/>
    </row>
    <row r="403" spans="1:12" x14ac:dyDescent="0.3">
      <c r="A403">
        <v>6</v>
      </c>
      <c r="B403" s="2">
        <v>8</v>
      </c>
      <c r="C403" s="6" t="s">
        <v>144</v>
      </c>
      <c r="D403" s="6" t="s">
        <v>689</v>
      </c>
      <c r="E403" s="6" t="s">
        <v>690</v>
      </c>
      <c r="F403" s="7">
        <v>38352</v>
      </c>
      <c r="G403" s="8">
        <v>32</v>
      </c>
      <c r="H403" s="8">
        <v>0</v>
      </c>
      <c r="I403" s="8">
        <v>32</v>
      </c>
      <c r="J403" s="7">
        <f t="shared" si="13"/>
        <v>32</v>
      </c>
      <c r="K403" s="7">
        <f t="shared" si="14"/>
        <v>38456</v>
      </c>
      <c r="L403" s="6"/>
    </row>
    <row r="404" spans="1:12" x14ac:dyDescent="0.3">
      <c r="A404">
        <v>6</v>
      </c>
      <c r="B404" s="2">
        <v>9</v>
      </c>
      <c r="C404" s="6" t="s">
        <v>144</v>
      </c>
      <c r="D404" s="6" t="s">
        <v>691</v>
      </c>
      <c r="E404" s="6" t="s">
        <v>692</v>
      </c>
      <c r="F404" s="7">
        <v>38352</v>
      </c>
      <c r="G404" s="8">
        <v>182</v>
      </c>
      <c r="H404" s="8">
        <v>0</v>
      </c>
      <c r="I404" s="8">
        <v>182</v>
      </c>
      <c r="J404" s="7">
        <f t="shared" si="13"/>
        <v>182</v>
      </c>
      <c r="K404" s="7">
        <f t="shared" si="14"/>
        <v>38907</v>
      </c>
      <c r="L404" s="6"/>
    </row>
    <row r="405" spans="1:12" x14ac:dyDescent="0.3">
      <c r="A405">
        <v>6</v>
      </c>
      <c r="B405" s="2">
        <v>10</v>
      </c>
      <c r="C405" s="6" t="s">
        <v>144</v>
      </c>
      <c r="D405" s="6" t="s">
        <v>693</v>
      </c>
      <c r="E405" s="6" t="s">
        <v>694</v>
      </c>
      <c r="F405" s="7">
        <v>38352</v>
      </c>
      <c r="G405" s="8">
        <v>98</v>
      </c>
      <c r="H405" s="8">
        <v>0</v>
      </c>
      <c r="I405" s="8">
        <v>98</v>
      </c>
      <c r="J405" s="7">
        <f t="shared" si="13"/>
        <v>98</v>
      </c>
      <c r="K405" s="7">
        <f t="shared" si="14"/>
        <v>38656</v>
      </c>
      <c r="L405" s="6"/>
    </row>
    <row r="406" spans="1:12" x14ac:dyDescent="0.3">
      <c r="A406">
        <v>6</v>
      </c>
      <c r="B406" s="2">
        <v>11</v>
      </c>
      <c r="C406" s="6" t="s">
        <v>144</v>
      </c>
      <c r="D406" s="6" t="s">
        <v>695</v>
      </c>
      <c r="E406" s="6" t="s">
        <v>696</v>
      </c>
      <c r="F406" s="7">
        <v>38352</v>
      </c>
      <c r="G406" s="8">
        <v>690</v>
      </c>
      <c r="H406" s="8">
        <v>0</v>
      </c>
      <c r="I406" s="8">
        <v>690</v>
      </c>
      <c r="J406" s="7">
        <f t="shared" si="13"/>
        <v>690</v>
      </c>
      <c r="K406" s="7">
        <f t="shared" si="14"/>
        <v>40433</v>
      </c>
      <c r="L406" s="6"/>
    </row>
    <row r="407" spans="1:12" x14ac:dyDescent="0.3">
      <c r="A407">
        <v>6</v>
      </c>
      <c r="B407" s="2">
        <v>12</v>
      </c>
      <c r="C407" s="6" t="s">
        <v>144</v>
      </c>
      <c r="D407" s="6" t="s">
        <v>697</v>
      </c>
      <c r="E407" s="6" t="s">
        <v>698</v>
      </c>
      <c r="F407" s="7">
        <v>38352</v>
      </c>
      <c r="G407" s="8">
        <v>130</v>
      </c>
      <c r="H407" s="8">
        <v>0</v>
      </c>
      <c r="I407" s="8">
        <v>130</v>
      </c>
      <c r="J407" s="7">
        <f t="shared" si="13"/>
        <v>130</v>
      </c>
      <c r="K407" s="7">
        <f t="shared" si="14"/>
        <v>38754</v>
      </c>
      <c r="L407" s="6"/>
    </row>
    <row r="408" spans="1:12" x14ac:dyDescent="0.3">
      <c r="A408">
        <v>6</v>
      </c>
      <c r="B408" s="2">
        <v>13</v>
      </c>
      <c r="C408" s="6" t="s">
        <v>144</v>
      </c>
      <c r="D408" s="6" t="s">
        <v>699</v>
      </c>
      <c r="E408" s="6" t="s">
        <v>700</v>
      </c>
      <c r="F408" s="7">
        <v>38352</v>
      </c>
      <c r="G408" s="8">
        <v>967</v>
      </c>
      <c r="H408" s="8">
        <v>0</v>
      </c>
      <c r="I408" s="8">
        <v>967</v>
      </c>
      <c r="J408" s="7">
        <f t="shared" si="13"/>
        <v>967</v>
      </c>
      <c r="K408" s="7">
        <f t="shared" si="14"/>
        <v>41266</v>
      </c>
      <c r="L408" s="6"/>
    </row>
    <row r="409" spans="1:12" x14ac:dyDescent="0.3">
      <c r="A409">
        <v>6</v>
      </c>
      <c r="B409" s="2">
        <v>14</v>
      </c>
      <c r="C409" s="6" t="s">
        <v>144</v>
      </c>
      <c r="D409" s="6" t="s">
        <v>701</v>
      </c>
      <c r="E409" s="6" t="s">
        <v>702</v>
      </c>
      <c r="F409" s="7">
        <v>38352</v>
      </c>
      <c r="G409" s="8">
        <v>170</v>
      </c>
      <c r="H409" s="8">
        <v>0</v>
      </c>
      <c r="I409" s="8">
        <v>170</v>
      </c>
      <c r="J409" s="7">
        <f t="shared" si="13"/>
        <v>170</v>
      </c>
      <c r="K409" s="7">
        <f t="shared" si="14"/>
        <v>38876</v>
      </c>
      <c r="L409" s="6"/>
    </row>
    <row r="410" spans="1:12" x14ac:dyDescent="0.3">
      <c r="A410">
        <v>6</v>
      </c>
      <c r="B410" s="2">
        <v>15</v>
      </c>
      <c r="C410" s="6" t="s">
        <v>144</v>
      </c>
      <c r="D410" s="6" t="s">
        <v>703</v>
      </c>
      <c r="E410" s="6" t="s">
        <v>704</v>
      </c>
      <c r="F410" s="7">
        <v>38352</v>
      </c>
      <c r="G410" s="8">
        <v>5</v>
      </c>
      <c r="H410" s="8">
        <v>0</v>
      </c>
      <c r="I410" s="8">
        <v>5</v>
      </c>
      <c r="J410" s="7">
        <f t="shared" si="13"/>
        <v>5</v>
      </c>
      <c r="K410" s="7">
        <f t="shared" si="14"/>
        <v>38382</v>
      </c>
      <c r="L410" s="6"/>
    </row>
    <row r="411" spans="1:12" x14ac:dyDescent="0.3">
      <c r="A411">
        <v>6</v>
      </c>
      <c r="B411" s="2">
        <v>16</v>
      </c>
      <c r="C411" s="6" t="s">
        <v>144</v>
      </c>
      <c r="D411" s="6" t="s">
        <v>705</v>
      </c>
      <c r="E411" s="6" t="s">
        <v>706</v>
      </c>
      <c r="F411" s="7">
        <v>38352</v>
      </c>
      <c r="G411" s="8">
        <v>124</v>
      </c>
      <c r="H411" s="8">
        <v>0</v>
      </c>
      <c r="I411" s="8">
        <v>124</v>
      </c>
      <c r="J411" s="7">
        <f t="shared" si="13"/>
        <v>124</v>
      </c>
      <c r="K411" s="7">
        <f t="shared" si="14"/>
        <v>38740</v>
      </c>
      <c r="L411" s="6"/>
    </row>
    <row r="412" spans="1:12" x14ac:dyDescent="0.3">
      <c r="A412">
        <v>6</v>
      </c>
      <c r="B412" s="2">
        <v>17</v>
      </c>
      <c r="C412" s="6" t="s">
        <v>144</v>
      </c>
      <c r="D412" s="6" t="s">
        <v>707</v>
      </c>
      <c r="E412" s="6" t="s">
        <v>708</v>
      </c>
      <c r="F412" s="7">
        <v>38352</v>
      </c>
      <c r="G412" s="8">
        <v>669</v>
      </c>
      <c r="H412" s="8">
        <v>0</v>
      </c>
      <c r="I412" s="8">
        <v>669</v>
      </c>
      <c r="J412" s="7">
        <f t="shared" si="13"/>
        <v>669</v>
      </c>
      <c r="K412" s="7">
        <f t="shared" si="14"/>
        <v>40376</v>
      </c>
      <c r="L412" s="6"/>
    </row>
    <row r="413" spans="1:12" x14ac:dyDescent="0.3">
      <c r="A413">
        <v>6</v>
      </c>
      <c r="B413" s="2">
        <v>18</v>
      </c>
      <c r="C413" s="6" t="s">
        <v>144</v>
      </c>
      <c r="D413" s="6" t="s">
        <v>709</v>
      </c>
      <c r="E413" s="6" t="s">
        <v>710</v>
      </c>
      <c r="F413" s="7">
        <v>38352</v>
      </c>
      <c r="G413" s="8">
        <v>80</v>
      </c>
      <c r="H413" s="8">
        <v>0</v>
      </c>
      <c r="I413" s="8">
        <v>80</v>
      </c>
      <c r="J413" s="7">
        <f t="shared" si="13"/>
        <v>80</v>
      </c>
      <c r="K413" s="7">
        <f t="shared" si="14"/>
        <v>38610</v>
      </c>
      <c r="L413" s="6"/>
    </row>
    <row r="414" spans="1:12" x14ac:dyDescent="0.3">
      <c r="A414">
        <v>6</v>
      </c>
      <c r="B414" s="2">
        <v>19</v>
      </c>
      <c r="C414" s="6" t="s">
        <v>144</v>
      </c>
      <c r="D414" s="6" t="s">
        <v>711</v>
      </c>
      <c r="E414" s="6" t="s">
        <v>712</v>
      </c>
      <c r="F414" s="7">
        <v>38352</v>
      </c>
      <c r="G414" s="8">
        <v>51</v>
      </c>
      <c r="H414" s="8">
        <v>0</v>
      </c>
      <c r="I414" s="8">
        <v>51</v>
      </c>
      <c r="J414" s="7">
        <f t="shared" si="13"/>
        <v>51</v>
      </c>
      <c r="K414" s="7">
        <f t="shared" si="14"/>
        <v>38524</v>
      </c>
      <c r="L414" s="6"/>
    </row>
    <row r="415" spans="1:12" x14ac:dyDescent="0.3">
      <c r="A415">
        <v>6</v>
      </c>
      <c r="B415" s="2">
        <v>20</v>
      </c>
      <c r="C415" s="6" t="s">
        <v>144</v>
      </c>
      <c r="D415" s="6" t="s">
        <v>713</v>
      </c>
      <c r="E415" s="6" t="s">
        <v>714</v>
      </c>
      <c r="F415" s="7">
        <v>38352</v>
      </c>
      <c r="G415" s="8">
        <v>43</v>
      </c>
      <c r="H415" s="8">
        <v>0</v>
      </c>
      <c r="I415" s="8">
        <v>43</v>
      </c>
      <c r="J415" s="7">
        <f t="shared" si="13"/>
        <v>43</v>
      </c>
      <c r="K415" s="7">
        <f t="shared" si="14"/>
        <v>38501</v>
      </c>
      <c r="L415" s="6"/>
    </row>
    <row r="416" spans="1:12" x14ac:dyDescent="0.3">
      <c r="A416">
        <v>6</v>
      </c>
      <c r="B416" s="2">
        <v>21</v>
      </c>
      <c r="C416" s="6" t="s">
        <v>144</v>
      </c>
      <c r="D416" s="6" t="s">
        <v>715</v>
      </c>
      <c r="E416" s="6" t="s">
        <v>716</v>
      </c>
      <c r="F416" s="7">
        <v>38352</v>
      </c>
      <c r="G416" s="8">
        <v>582</v>
      </c>
      <c r="H416" s="8">
        <v>0</v>
      </c>
      <c r="I416" s="8">
        <v>582</v>
      </c>
      <c r="J416" s="7">
        <f t="shared" si="13"/>
        <v>582</v>
      </c>
      <c r="K416" s="7">
        <f t="shared" si="14"/>
        <v>40119</v>
      </c>
      <c r="L416" s="6"/>
    </row>
    <row r="417" spans="1:12" x14ac:dyDescent="0.3">
      <c r="A417">
        <v>6</v>
      </c>
      <c r="B417" s="2">
        <v>22</v>
      </c>
      <c r="C417" s="6" t="s">
        <v>144</v>
      </c>
      <c r="D417" s="6" t="s">
        <v>717</v>
      </c>
      <c r="E417" s="6" t="s">
        <v>718</v>
      </c>
      <c r="F417" s="7">
        <v>38352</v>
      </c>
      <c r="G417" s="8">
        <v>1981</v>
      </c>
      <c r="H417" s="8">
        <v>0</v>
      </c>
      <c r="I417" s="8">
        <v>1981</v>
      </c>
      <c r="J417" s="7">
        <f t="shared" si="13"/>
        <v>1981</v>
      </c>
      <c r="K417" s="7">
        <f t="shared" si="14"/>
        <v>44317</v>
      </c>
      <c r="L417" s="6"/>
    </row>
    <row r="418" spans="1:12" x14ac:dyDescent="0.3">
      <c r="A418">
        <v>6</v>
      </c>
      <c r="B418" s="2">
        <v>23</v>
      </c>
      <c r="C418" s="6" t="s">
        <v>144</v>
      </c>
      <c r="D418" s="6" t="s">
        <v>719</v>
      </c>
      <c r="E418" s="6" t="s">
        <v>720</v>
      </c>
      <c r="F418" s="7">
        <v>38352</v>
      </c>
      <c r="G418" s="8">
        <v>3739</v>
      </c>
      <c r="H418" s="8">
        <v>0</v>
      </c>
      <c r="I418" s="8">
        <v>3739</v>
      </c>
      <c r="J418" s="7">
        <f t="shared" si="13"/>
        <v>3739</v>
      </c>
      <c r="K418" s="7">
        <f t="shared" si="14"/>
        <v>49592</v>
      </c>
      <c r="L418" s="6"/>
    </row>
    <row r="419" spans="1:12" x14ac:dyDescent="0.3">
      <c r="A419">
        <v>6</v>
      </c>
      <c r="B419" s="2">
        <v>24</v>
      </c>
      <c r="C419" s="6" t="s">
        <v>144</v>
      </c>
      <c r="D419" s="6" t="s">
        <v>721</v>
      </c>
      <c r="E419" s="6" t="s">
        <v>722</v>
      </c>
      <c r="F419" s="7">
        <v>38352</v>
      </c>
      <c r="G419" s="8">
        <v>67</v>
      </c>
      <c r="H419" s="8">
        <v>0</v>
      </c>
      <c r="I419" s="8">
        <v>67</v>
      </c>
      <c r="J419" s="7">
        <f t="shared" si="13"/>
        <v>67</v>
      </c>
      <c r="K419" s="7">
        <f t="shared" si="14"/>
        <v>38577</v>
      </c>
      <c r="L419" s="6"/>
    </row>
    <row r="420" spans="1:12" x14ac:dyDescent="0.3">
      <c r="A420">
        <v>6</v>
      </c>
      <c r="B420" s="2">
        <v>25</v>
      </c>
      <c r="C420" s="6" t="s">
        <v>144</v>
      </c>
      <c r="D420" s="6" t="s">
        <v>723</v>
      </c>
      <c r="E420" s="6" t="s">
        <v>724</v>
      </c>
      <c r="F420" s="7">
        <v>38352</v>
      </c>
      <c r="G420" s="8">
        <v>602</v>
      </c>
      <c r="H420" s="8">
        <v>0</v>
      </c>
      <c r="I420" s="8">
        <v>602</v>
      </c>
      <c r="J420" s="7">
        <f t="shared" si="13"/>
        <v>602</v>
      </c>
      <c r="K420" s="7">
        <f t="shared" si="14"/>
        <v>40183</v>
      </c>
      <c r="L420" s="6"/>
    </row>
    <row r="421" spans="1:12" x14ac:dyDescent="0.3">
      <c r="A421">
        <v>6</v>
      </c>
      <c r="B421" s="2">
        <v>26</v>
      </c>
      <c r="C421" s="6" t="s">
        <v>144</v>
      </c>
      <c r="D421" s="6" t="s">
        <v>725</v>
      </c>
      <c r="E421" s="6" t="s">
        <v>726</v>
      </c>
      <c r="F421" s="7">
        <v>38352</v>
      </c>
      <c r="G421" s="8">
        <v>10</v>
      </c>
      <c r="H421" s="8">
        <v>0</v>
      </c>
      <c r="I421" s="8">
        <v>10</v>
      </c>
      <c r="J421" s="7">
        <f t="shared" si="13"/>
        <v>10</v>
      </c>
      <c r="K421" s="7">
        <f t="shared" si="14"/>
        <v>38408</v>
      </c>
      <c r="L421" s="6"/>
    </row>
    <row r="422" spans="1:12" x14ac:dyDescent="0.3">
      <c r="A422">
        <v>6</v>
      </c>
      <c r="B422" s="2">
        <v>27</v>
      </c>
      <c r="C422" s="6" t="s">
        <v>144</v>
      </c>
      <c r="D422" s="6" t="s">
        <v>727</v>
      </c>
      <c r="E422" s="6" t="s">
        <v>728</v>
      </c>
      <c r="F422" s="7">
        <v>38352</v>
      </c>
      <c r="G422" s="8">
        <v>27</v>
      </c>
      <c r="H422" s="8">
        <v>0</v>
      </c>
      <c r="I422" s="8">
        <v>27</v>
      </c>
      <c r="J422" s="7">
        <f t="shared" si="13"/>
        <v>27</v>
      </c>
      <c r="K422" s="7">
        <f t="shared" si="14"/>
        <v>38460</v>
      </c>
      <c r="L422" s="6"/>
    </row>
    <row r="423" spans="1:12" x14ac:dyDescent="0.3">
      <c r="A423">
        <v>6</v>
      </c>
      <c r="B423" s="2">
        <v>28</v>
      </c>
      <c r="C423" s="6" t="s">
        <v>144</v>
      </c>
      <c r="D423" s="6" t="s">
        <v>729</v>
      </c>
      <c r="E423" s="6" t="s">
        <v>730</v>
      </c>
      <c r="F423" s="7">
        <v>38352</v>
      </c>
      <c r="G423" s="8">
        <v>166</v>
      </c>
      <c r="H423" s="8">
        <v>0</v>
      </c>
      <c r="I423" s="8">
        <v>166</v>
      </c>
      <c r="J423" s="7">
        <f t="shared" si="13"/>
        <v>166</v>
      </c>
      <c r="K423" s="7">
        <f t="shared" si="14"/>
        <v>38878</v>
      </c>
      <c r="L423" s="6"/>
    </row>
    <row r="424" spans="1:12" x14ac:dyDescent="0.3">
      <c r="A424">
        <v>6</v>
      </c>
      <c r="B424" s="2">
        <v>29</v>
      </c>
      <c r="C424" s="6" t="s">
        <v>144</v>
      </c>
      <c r="D424" s="6" t="s">
        <v>731</v>
      </c>
      <c r="E424" s="6" t="s">
        <v>732</v>
      </c>
      <c r="F424" s="7">
        <v>38352</v>
      </c>
      <c r="G424" s="8">
        <v>417</v>
      </c>
      <c r="H424" s="8">
        <v>0</v>
      </c>
      <c r="I424" s="8">
        <v>417</v>
      </c>
      <c r="J424" s="7">
        <f t="shared" si="13"/>
        <v>417</v>
      </c>
      <c r="K424" s="7">
        <f t="shared" si="14"/>
        <v>39632</v>
      </c>
      <c r="L424" s="6"/>
    </row>
    <row r="425" spans="1:12" x14ac:dyDescent="0.3">
      <c r="A425">
        <v>6</v>
      </c>
      <c r="B425" s="2">
        <v>30</v>
      </c>
      <c r="C425" s="6" t="s">
        <v>144</v>
      </c>
      <c r="D425" s="6" t="s">
        <v>733</v>
      </c>
      <c r="E425" s="6" t="s">
        <v>734</v>
      </c>
      <c r="F425" s="7">
        <v>38352</v>
      </c>
      <c r="G425" s="8">
        <v>152</v>
      </c>
      <c r="H425" s="8">
        <v>0</v>
      </c>
      <c r="I425" s="8">
        <v>152</v>
      </c>
      <c r="J425" s="7">
        <f t="shared" si="13"/>
        <v>152</v>
      </c>
      <c r="K425" s="7">
        <f t="shared" si="14"/>
        <v>38838</v>
      </c>
      <c r="L425" s="6"/>
    </row>
    <row r="426" spans="1:12" x14ac:dyDescent="0.3">
      <c r="A426">
        <v>6</v>
      </c>
      <c r="B426" s="2">
        <v>31</v>
      </c>
      <c r="C426" s="6" t="s">
        <v>144</v>
      </c>
      <c r="D426" s="6" t="s">
        <v>735</v>
      </c>
      <c r="E426" s="6" t="s">
        <v>736</v>
      </c>
      <c r="F426" s="7">
        <v>38352</v>
      </c>
      <c r="G426" s="8">
        <v>5</v>
      </c>
      <c r="H426" s="8">
        <v>0</v>
      </c>
      <c r="I426" s="8">
        <v>5</v>
      </c>
      <c r="J426" s="7">
        <f t="shared" si="13"/>
        <v>5</v>
      </c>
      <c r="K426" s="7">
        <f t="shared" si="14"/>
        <v>38398</v>
      </c>
      <c r="L426" s="6"/>
    </row>
    <row r="427" spans="1:12" x14ac:dyDescent="0.3">
      <c r="A427">
        <v>6</v>
      </c>
      <c r="B427" s="2">
        <v>32</v>
      </c>
      <c r="C427" s="6" t="s">
        <v>144</v>
      </c>
      <c r="D427" s="6" t="s">
        <v>737</v>
      </c>
      <c r="E427" s="6" t="s">
        <v>738</v>
      </c>
      <c r="F427" s="7">
        <v>38352</v>
      </c>
      <c r="G427" s="8">
        <v>699</v>
      </c>
      <c r="H427" s="8">
        <v>0</v>
      </c>
      <c r="I427" s="8">
        <v>699</v>
      </c>
      <c r="J427" s="7">
        <f t="shared" si="13"/>
        <v>699</v>
      </c>
      <c r="K427" s="7">
        <f t="shared" si="14"/>
        <v>40481</v>
      </c>
      <c r="L427" s="6"/>
    </row>
    <row r="428" spans="1:12" x14ac:dyDescent="0.3">
      <c r="A428">
        <v>6</v>
      </c>
      <c r="B428" s="2">
        <v>33</v>
      </c>
      <c r="C428" s="6" t="s">
        <v>144</v>
      </c>
      <c r="D428" s="6" t="s">
        <v>739</v>
      </c>
      <c r="E428" s="6" t="s">
        <v>740</v>
      </c>
      <c r="F428" s="7">
        <v>38352</v>
      </c>
      <c r="G428" s="8">
        <v>774</v>
      </c>
      <c r="H428" s="8">
        <v>0</v>
      </c>
      <c r="I428" s="8">
        <v>774</v>
      </c>
      <c r="J428" s="7">
        <f t="shared" si="13"/>
        <v>774</v>
      </c>
      <c r="K428" s="7">
        <f t="shared" si="14"/>
        <v>40707</v>
      </c>
      <c r="L428" s="6"/>
    </row>
    <row r="429" spans="1:12" x14ac:dyDescent="0.3">
      <c r="A429">
        <v>6</v>
      </c>
      <c r="B429" s="2">
        <v>34</v>
      </c>
      <c r="C429" s="6" t="s">
        <v>144</v>
      </c>
      <c r="D429" s="6" t="s">
        <v>741</v>
      </c>
      <c r="E429" s="6" t="s">
        <v>742</v>
      </c>
      <c r="F429" s="7">
        <v>38352</v>
      </c>
      <c r="G429" s="8">
        <v>59</v>
      </c>
      <c r="H429" s="8">
        <v>0</v>
      </c>
      <c r="I429" s="8">
        <v>59</v>
      </c>
      <c r="J429" s="7">
        <f t="shared" si="13"/>
        <v>59</v>
      </c>
      <c r="K429" s="7">
        <f t="shared" si="14"/>
        <v>38563</v>
      </c>
      <c r="L429" s="6"/>
    </row>
    <row r="430" spans="1:12" x14ac:dyDescent="0.3">
      <c r="A430">
        <v>6</v>
      </c>
      <c r="B430" s="2">
        <v>35</v>
      </c>
      <c r="C430" s="6" t="s">
        <v>144</v>
      </c>
      <c r="D430" s="6" t="s">
        <v>743</v>
      </c>
      <c r="E430" s="6" t="s">
        <v>744</v>
      </c>
      <c r="F430" s="7">
        <v>38352</v>
      </c>
      <c r="G430" s="8">
        <v>1</v>
      </c>
      <c r="H430" s="8">
        <v>0</v>
      </c>
      <c r="I430" s="8">
        <v>1</v>
      </c>
      <c r="J430" s="7">
        <f t="shared" si="13"/>
        <v>1</v>
      </c>
      <c r="K430" s="7">
        <f t="shared" si="14"/>
        <v>38390</v>
      </c>
      <c r="L430" s="6"/>
    </row>
    <row r="431" spans="1:12" x14ac:dyDescent="0.3">
      <c r="A431">
        <v>6</v>
      </c>
      <c r="B431" s="2">
        <v>36</v>
      </c>
      <c r="C431" s="6" t="s">
        <v>144</v>
      </c>
      <c r="D431" s="6" t="s">
        <v>745</v>
      </c>
      <c r="E431" s="6" t="s">
        <v>746</v>
      </c>
      <c r="F431" s="7">
        <v>38352</v>
      </c>
      <c r="G431" s="8">
        <v>11</v>
      </c>
      <c r="H431" s="8">
        <v>0</v>
      </c>
      <c r="I431" s="8">
        <v>11</v>
      </c>
      <c r="J431" s="7">
        <f t="shared" si="13"/>
        <v>11</v>
      </c>
      <c r="K431" s="7">
        <f t="shared" si="14"/>
        <v>38421</v>
      </c>
      <c r="L431" s="6"/>
    </row>
    <row r="432" spans="1:12" x14ac:dyDescent="0.3">
      <c r="A432">
        <v>6</v>
      </c>
      <c r="B432" s="2">
        <v>37</v>
      </c>
      <c r="C432" s="6" t="s">
        <v>144</v>
      </c>
      <c r="D432" s="6" t="s">
        <v>747</v>
      </c>
      <c r="E432" s="6" t="s">
        <v>748</v>
      </c>
      <c r="F432" s="7">
        <v>38352</v>
      </c>
      <c r="G432" s="8">
        <v>210</v>
      </c>
      <c r="H432" s="8">
        <v>0</v>
      </c>
      <c r="I432" s="8">
        <v>210</v>
      </c>
      <c r="J432" s="7">
        <f t="shared" si="13"/>
        <v>210</v>
      </c>
      <c r="K432" s="7">
        <f t="shared" si="14"/>
        <v>39019</v>
      </c>
      <c r="L432" s="6"/>
    </row>
    <row r="433" spans="1:12" x14ac:dyDescent="0.3">
      <c r="A433">
        <v>6</v>
      </c>
      <c r="B433" s="2">
        <v>38</v>
      </c>
      <c r="C433" s="6" t="s">
        <v>144</v>
      </c>
      <c r="D433" s="6" t="s">
        <v>749</v>
      </c>
      <c r="E433" s="6" t="s">
        <v>750</v>
      </c>
      <c r="F433" s="7">
        <v>38352</v>
      </c>
      <c r="G433" s="8">
        <v>35</v>
      </c>
      <c r="H433" s="8">
        <v>0</v>
      </c>
      <c r="I433" s="8">
        <v>35</v>
      </c>
      <c r="J433" s="7">
        <f t="shared" si="13"/>
        <v>35</v>
      </c>
      <c r="K433" s="7">
        <f t="shared" si="14"/>
        <v>38495</v>
      </c>
      <c r="L433" s="6"/>
    </row>
    <row r="434" spans="1:12" x14ac:dyDescent="0.3">
      <c r="A434">
        <v>6</v>
      </c>
      <c r="B434" s="2">
        <v>39</v>
      </c>
      <c r="C434" s="6" t="s">
        <v>144</v>
      </c>
      <c r="D434" s="6" t="s">
        <v>751</v>
      </c>
      <c r="E434" s="6" t="s">
        <v>752</v>
      </c>
      <c r="F434" s="7">
        <v>38352</v>
      </c>
      <c r="G434" s="8">
        <v>402</v>
      </c>
      <c r="H434" s="8">
        <v>0</v>
      </c>
      <c r="I434" s="8">
        <v>402</v>
      </c>
      <c r="J434" s="7">
        <f t="shared" si="13"/>
        <v>402</v>
      </c>
      <c r="K434" s="7">
        <f t="shared" si="14"/>
        <v>39597</v>
      </c>
      <c r="L434" s="6"/>
    </row>
    <row r="435" spans="1:12" x14ac:dyDescent="0.3">
      <c r="A435">
        <v>6</v>
      </c>
      <c r="B435" s="2">
        <v>40</v>
      </c>
      <c r="C435" s="6" t="s">
        <v>144</v>
      </c>
      <c r="D435" s="6" t="s">
        <v>753</v>
      </c>
      <c r="E435" s="6" t="s">
        <v>754</v>
      </c>
      <c r="F435" s="7">
        <v>38352</v>
      </c>
      <c r="G435" s="8">
        <v>7930</v>
      </c>
      <c r="H435" s="8">
        <v>0</v>
      </c>
      <c r="I435" s="8">
        <v>7930</v>
      </c>
      <c r="J435" s="7">
        <f t="shared" si="13"/>
        <v>7930</v>
      </c>
      <c r="K435" s="7">
        <f t="shared" si="14"/>
        <v>62182</v>
      </c>
      <c r="L435" s="6"/>
    </row>
    <row r="436" spans="1:12" x14ac:dyDescent="0.3">
      <c r="A436">
        <v>6</v>
      </c>
      <c r="B436" s="2">
        <v>41</v>
      </c>
      <c r="C436" s="6" t="s">
        <v>144</v>
      </c>
      <c r="D436" s="6" t="s">
        <v>755</v>
      </c>
      <c r="E436" s="6" t="s">
        <v>756</v>
      </c>
      <c r="F436" s="7">
        <v>38352</v>
      </c>
      <c r="G436" s="8">
        <v>14</v>
      </c>
      <c r="H436" s="8">
        <v>0</v>
      </c>
      <c r="I436" s="8">
        <v>14</v>
      </c>
      <c r="J436" s="7">
        <f t="shared" si="13"/>
        <v>14</v>
      </c>
      <c r="K436" s="7">
        <f t="shared" si="14"/>
        <v>38435</v>
      </c>
      <c r="L436" s="6"/>
    </row>
    <row r="437" spans="1:12" x14ac:dyDescent="0.3">
      <c r="A437">
        <v>6</v>
      </c>
      <c r="B437" s="2">
        <v>42</v>
      </c>
      <c r="C437" s="6" t="s">
        <v>144</v>
      </c>
      <c r="D437" s="6" t="s">
        <v>757</v>
      </c>
      <c r="E437" s="6" t="s">
        <v>758</v>
      </c>
      <c r="F437" s="7">
        <v>38352</v>
      </c>
      <c r="G437" s="8">
        <v>61</v>
      </c>
      <c r="H437" s="8">
        <v>0</v>
      </c>
      <c r="I437" s="8">
        <v>61</v>
      </c>
      <c r="J437" s="7">
        <f t="shared" si="13"/>
        <v>61</v>
      </c>
      <c r="K437" s="7">
        <f t="shared" si="14"/>
        <v>38577</v>
      </c>
      <c r="L437" s="6"/>
    </row>
    <row r="438" spans="1:12" x14ac:dyDescent="0.3">
      <c r="A438">
        <v>6</v>
      </c>
      <c r="B438" s="2">
        <v>43</v>
      </c>
      <c r="C438" s="6" t="s">
        <v>144</v>
      </c>
      <c r="D438" s="6" t="s">
        <v>759</v>
      </c>
      <c r="E438" s="6" t="s">
        <v>760</v>
      </c>
      <c r="F438" s="7">
        <v>38352</v>
      </c>
      <c r="G438" s="8">
        <v>25</v>
      </c>
      <c r="H438" s="8">
        <v>0</v>
      </c>
      <c r="I438" s="8">
        <v>25</v>
      </c>
      <c r="J438" s="7">
        <f t="shared" si="13"/>
        <v>25</v>
      </c>
      <c r="K438" s="7">
        <f t="shared" si="14"/>
        <v>38470</v>
      </c>
      <c r="L438" s="6"/>
    </row>
    <row r="439" spans="1:12" x14ac:dyDescent="0.3">
      <c r="A439">
        <v>6</v>
      </c>
      <c r="B439" s="2">
        <v>44</v>
      </c>
      <c r="C439" s="6" t="s">
        <v>144</v>
      </c>
      <c r="D439" s="6" t="s">
        <v>761</v>
      </c>
      <c r="E439" s="6" t="s">
        <v>762</v>
      </c>
      <c r="F439" s="7">
        <v>38352</v>
      </c>
      <c r="G439" s="8">
        <v>605</v>
      </c>
      <c r="H439" s="8">
        <v>0</v>
      </c>
      <c r="I439" s="8">
        <v>605</v>
      </c>
      <c r="J439" s="7">
        <f t="shared" si="13"/>
        <v>605</v>
      </c>
      <c r="K439" s="7">
        <f t="shared" si="14"/>
        <v>40211</v>
      </c>
      <c r="L439" s="6"/>
    </row>
    <row r="440" spans="1:12" x14ac:dyDescent="0.3">
      <c r="A440">
        <v>6</v>
      </c>
      <c r="B440" s="2">
        <v>45</v>
      </c>
      <c r="C440" s="6" t="s">
        <v>144</v>
      </c>
      <c r="D440" s="6" t="s">
        <v>763</v>
      </c>
      <c r="E440" s="6" t="s">
        <v>764</v>
      </c>
      <c r="F440" s="7">
        <v>38352</v>
      </c>
      <c r="G440" s="8">
        <v>3237</v>
      </c>
      <c r="H440" s="8">
        <v>0</v>
      </c>
      <c r="I440" s="8">
        <v>3237</v>
      </c>
      <c r="J440" s="7">
        <f t="shared" si="13"/>
        <v>3237</v>
      </c>
      <c r="K440" s="7">
        <f t="shared" si="14"/>
        <v>48108</v>
      </c>
      <c r="L440" s="6"/>
    </row>
    <row r="441" spans="1:12" x14ac:dyDescent="0.3">
      <c r="A441">
        <v>6</v>
      </c>
      <c r="B441" s="2">
        <v>46</v>
      </c>
      <c r="C441" s="6" t="s">
        <v>144</v>
      </c>
      <c r="D441" s="6" t="s">
        <v>765</v>
      </c>
      <c r="E441" s="6" t="s">
        <v>766</v>
      </c>
      <c r="F441" s="7">
        <v>38352</v>
      </c>
      <c r="G441" s="8">
        <v>4453.5</v>
      </c>
      <c r="H441" s="8">
        <v>0</v>
      </c>
      <c r="I441" s="8">
        <v>4453.5</v>
      </c>
      <c r="J441" s="7">
        <f t="shared" si="12"/>
        <v>4453.5</v>
      </c>
      <c r="K441" s="7">
        <f t="shared" si="14"/>
        <v>51758.5</v>
      </c>
      <c r="L441" s="6"/>
    </row>
    <row r="442" spans="1:12" x14ac:dyDescent="0.3">
      <c r="A442">
        <v>6</v>
      </c>
      <c r="B442" s="2">
        <v>47</v>
      </c>
      <c r="C442" s="6" t="s">
        <v>144</v>
      </c>
      <c r="D442" s="6" t="s">
        <v>767</v>
      </c>
      <c r="E442" s="6" t="s">
        <v>768</v>
      </c>
      <c r="F442" s="7">
        <v>38352</v>
      </c>
      <c r="G442" s="8">
        <v>5158.8999999999996</v>
      </c>
      <c r="H442" s="8">
        <v>0</v>
      </c>
      <c r="I442" s="8">
        <v>5158.8999999999996</v>
      </c>
      <c r="J442" s="7">
        <f t="shared" si="12"/>
        <v>5158.8999999999996</v>
      </c>
      <c r="K442" s="7">
        <f t="shared" si="14"/>
        <v>53875.700000000004</v>
      </c>
      <c r="L442" s="6"/>
    </row>
    <row r="443" spans="1:12" x14ac:dyDescent="0.3">
      <c r="A443">
        <v>6</v>
      </c>
      <c r="B443" s="2">
        <v>48</v>
      </c>
      <c r="C443" s="6" t="s">
        <v>144</v>
      </c>
      <c r="D443" s="6" t="s">
        <v>769</v>
      </c>
      <c r="E443" s="6" t="s">
        <v>770</v>
      </c>
      <c r="F443" s="7">
        <v>38352</v>
      </c>
      <c r="G443" s="8">
        <v>2958.3</v>
      </c>
      <c r="H443" s="8">
        <v>0</v>
      </c>
      <c r="I443" s="8">
        <v>2958.3</v>
      </c>
      <c r="J443" s="7">
        <f t="shared" si="12"/>
        <v>2958.3</v>
      </c>
      <c r="K443" s="7">
        <f t="shared" si="14"/>
        <v>47274.900000000009</v>
      </c>
      <c r="L443" s="6"/>
    </row>
    <row r="444" spans="1:12" x14ac:dyDescent="0.3">
      <c r="A444">
        <v>6</v>
      </c>
      <c r="B444" s="2">
        <v>49</v>
      </c>
      <c r="C444" s="6" t="s">
        <v>144</v>
      </c>
      <c r="D444" s="6" t="s">
        <v>771</v>
      </c>
      <c r="E444" s="6" t="s">
        <v>772</v>
      </c>
      <c r="F444" s="7">
        <v>38352</v>
      </c>
      <c r="G444" s="8">
        <v>498.8</v>
      </c>
      <c r="H444" s="8">
        <v>0</v>
      </c>
      <c r="I444" s="8">
        <v>498.8</v>
      </c>
      <c r="J444" s="7">
        <f t="shared" si="12"/>
        <v>498.8</v>
      </c>
      <c r="K444" s="7">
        <f t="shared" si="14"/>
        <v>39897.400000000009</v>
      </c>
      <c r="L444" s="6"/>
    </row>
    <row r="445" spans="1:12" x14ac:dyDescent="0.3">
      <c r="A445">
        <v>6</v>
      </c>
      <c r="B445" s="2">
        <v>50</v>
      </c>
      <c r="C445" s="6" t="s">
        <v>144</v>
      </c>
      <c r="D445" s="6" t="s">
        <v>773</v>
      </c>
      <c r="E445" s="6" t="s">
        <v>774</v>
      </c>
      <c r="F445" s="7">
        <v>38352</v>
      </c>
      <c r="G445" s="8">
        <v>47.9</v>
      </c>
      <c r="H445" s="8">
        <v>0</v>
      </c>
      <c r="I445" s="8">
        <v>47.9</v>
      </c>
      <c r="J445" s="7">
        <f t="shared" si="12"/>
        <v>47.9</v>
      </c>
      <c r="K445" s="7">
        <f t="shared" si="14"/>
        <v>38545.700000000004</v>
      </c>
      <c r="L445" s="6"/>
    </row>
    <row r="446" spans="1:12" x14ac:dyDescent="0.3">
      <c r="A446">
        <v>6</v>
      </c>
      <c r="B446" s="2">
        <v>51</v>
      </c>
      <c r="C446" s="6" t="s">
        <v>144</v>
      </c>
      <c r="D446" s="6" t="s">
        <v>775</v>
      </c>
      <c r="E446" s="6" t="s">
        <v>776</v>
      </c>
      <c r="F446" s="7">
        <v>38352</v>
      </c>
      <c r="G446" s="8">
        <v>52</v>
      </c>
      <c r="H446" s="8">
        <v>0</v>
      </c>
      <c r="I446" s="8">
        <v>52</v>
      </c>
      <c r="J446" s="7">
        <f t="shared" si="12"/>
        <v>52</v>
      </c>
      <c r="K446" s="7">
        <f t="shared" si="14"/>
        <v>38559</v>
      </c>
      <c r="L446" s="6"/>
    </row>
    <row r="447" spans="1:12" x14ac:dyDescent="0.3">
      <c r="A447">
        <v>6</v>
      </c>
      <c r="B447" s="2">
        <v>52</v>
      </c>
      <c r="C447" s="6" t="s">
        <v>144</v>
      </c>
      <c r="D447" s="6" t="s">
        <v>777</v>
      </c>
      <c r="E447" s="6" t="s">
        <v>778</v>
      </c>
      <c r="F447" s="7">
        <v>38352</v>
      </c>
      <c r="G447" s="8">
        <v>17674</v>
      </c>
      <c r="H447" s="8">
        <v>0</v>
      </c>
      <c r="I447" s="8">
        <v>17674</v>
      </c>
      <c r="J447" s="7">
        <f t="shared" si="12"/>
        <v>17674</v>
      </c>
      <c r="K447" s="7">
        <f t="shared" si="14"/>
        <v>91426</v>
      </c>
      <c r="L447" s="6"/>
    </row>
    <row r="448" spans="1:12" x14ac:dyDescent="0.3">
      <c r="A448">
        <v>6</v>
      </c>
      <c r="B448" s="2">
        <v>53</v>
      </c>
      <c r="C448" s="6" t="s">
        <v>144</v>
      </c>
      <c r="D448" s="6" t="s">
        <v>779</v>
      </c>
      <c r="E448" s="6" t="s">
        <v>780</v>
      </c>
      <c r="F448" s="7">
        <v>38352</v>
      </c>
      <c r="G448" s="8">
        <v>102.39</v>
      </c>
      <c r="H448" s="8">
        <v>0</v>
      </c>
      <c r="I448" s="8">
        <v>102.39</v>
      </c>
      <c r="J448" s="7">
        <f t="shared" si="12"/>
        <v>102.39</v>
      </c>
      <c r="K448" s="7">
        <f t="shared" si="14"/>
        <v>38712.17</v>
      </c>
      <c r="L448" s="6"/>
    </row>
    <row r="449" spans="1:12" x14ac:dyDescent="0.3">
      <c r="A449">
        <v>6</v>
      </c>
      <c r="B449" s="2">
        <v>54</v>
      </c>
      <c r="C449" s="6" t="s">
        <v>144</v>
      </c>
      <c r="D449" s="6" t="s">
        <v>781</v>
      </c>
      <c r="E449" s="6" t="s">
        <v>782</v>
      </c>
      <c r="F449" s="7">
        <v>38352</v>
      </c>
      <c r="G449" s="8">
        <v>1510.5</v>
      </c>
      <c r="H449" s="8">
        <v>0</v>
      </c>
      <c r="I449" s="8">
        <v>1510.5</v>
      </c>
      <c r="J449" s="7">
        <f t="shared" si="12"/>
        <v>1510.5</v>
      </c>
      <c r="K449" s="7">
        <f t="shared" si="14"/>
        <v>42937.5</v>
      </c>
      <c r="L449" s="6"/>
    </row>
    <row r="450" spans="1:12" x14ac:dyDescent="0.3">
      <c r="A450">
        <v>6</v>
      </c>
      <c r="B450" s="2">
        <v>55</v>
      </c>
      <c r="C450" s="6" t="s">
        <v>144</v>
      </c>
      <c r="D450" s="6" t="s">
        <v>783</v>
      </c>
      <c r="E450" s="6" t="s">
        <v>784</v>
      </c>
      <c r="F450" s="7">
        <v>38352</v>
      </c>
      <c r="G450" s="8">
        <v>86</v>
      </c>
      <c r="H450" s="8">
        <v>0</v>
      </c>
      <c r="I450" s="8">
        <v>86</v>
      </c>
      <c r="J450" s="7">
        <f t="shared" si="12"/>
        <v>86</v>
      </c>
      <c r="K450" s="7">
        <f t="shared" si="14"/>
        <v>38665</v>
      </c>
      <c r="L450" s="6"/>
    </row>
    <row r="451" spans="1:12" x14ac:dyDescent="0.3">
      <c r="A451">
        <v>6</v>
      </c>
      <c r="B451" s="2">
        <v>56</v>
      </c>
      <c r="C451" s="6" t="s">
        <v>144</v>
      </c>
      <c r="D451" s="6" t="s">
        <v>785</v>
      </c>
      <c r="E451" s="6" t="s">
        <v>786</v>
      </c>
      <c r="F451" s="7">
        <v>38352</v>
      </c>
      <c r="G451" s="8">
        <v>175.9</v>
      </c>
      <c r="H451" s="8">
        <v>0</v>
      </c>
      <c r="I451" s="8">
        <v>175.9</v>
      </c>
      <c r="J451" s="7">
        <f t="shared" si="12"/>
        <v>175.9</v>
      </c>
      <c r="K451" s="7">
        <f t="shared" si="14"/>
        <v>38935.700000000004</v>
      </c>
      <c r="L451" s="6"/>
    </row>
    <row r="452" spans="1:12" x14ac:dyDescent="0.3">
      <c r="A452">
        <v>6</v>
      </c>
      <c r="B452" s="2">
        <v>57</v>
      </c>
      <c r="C452" s="6" t="s">
        <v>144</v>
      </c>
      <c r="D452" s="6" t="s">
        <v>787</v>
      </c>
      <c r="E452" s="6" t="s">
        <v>788</v>
      </c>
      <c r="F452" s="7">
        <v>38352</v>
      </c>
      <c r="G452" s="8">
        <v>2028.2</v>
      </c>
      <c r="H452" s="8">
        <v>0</v>
      </c>
      <c r="I452" s="8">
        <v>2028.2</v>
      </c>
      <c r="J452" s="7">
        <f t="shared" si="12"/>
        <v>2028.2</v>
      </c>
      <c r="K452" s="7">
        <f t="shared" si="14"/>
        <v>44493.599999999991</v>
      </c>
      <c r="L452" s="6"/>
    </row>
    <row r="453" spans="1:12" x14ac:dyDescent="0.3">
      <c r="A453">
        <v>6</v>
      </c>
      <c r="B453" s="2">
        <v>58</v>
      </c>
      <c r="C453" s="6" t="s">
        <v>144</v>
      </c>
      <c r="D453" s="6" t="s">
        <v>789</v>
      </c>
      <c r="E453" s="6" t="s">
        <v>790</v>
      </c>
      <c r="F453" s="7">
        <v>38352</v>
      </c>
      <c r="G453" s="8">
        <v>109.86</v>
      </c>
      <c r="H453" s="8">
        <v>0</v>
      </c>
      <c r="I453" s="8">
        <v>109.86</v>
      </c>
      <c r="J453" s="7">
        <f t="shared" si="12"/>
        <v>109.86</v>
      </c>
      <c r="K453" s="7">
        <f t="shared" si="14"/>
        <v>38739.58</v>
      </c>
      <c r="L453" s="6"/>
    </row>
    <row r="454" spans="1:12" x14ac:dyDescent="0.3">
      <c r="A454">
        <v>6</v>
      </c>
      <c r="B454" s="2">
        <v>59</v>
      </c>
      <c r="C454" s="6" t="s">
        <v>144</v>
      </c>
      <c r="D454" s="6" t="s">
        <v>791</v>
      </c>
      <c r="E454" s="6" t="s">
        <v>792</v>
      </c>
      <c r="F454" s="7">
        <v>38352</v>
      </c>
      <c r="G454" s="8">
        <v>44.75</v>
      </c>
      <c r="H454" s="8">
        <v>0</v>
      </c>
      <c r="I454" s="8">
        <v>44.75</v>
      </c>
      <c r="J454" s="7">
        <f t="shared" si="12"/>
        <v>44.75</v>
      </c>
      <c r="K454" s="7">
        <f t="shared" si="14"/>
        <v>38545.25</v>
      </c>
      <c r="L454" s="6"/>
    </row>
    <row r="455" spans="1:12" x14ac:dyDescent="0.3">
      <c r="A455">
        <v>6</v>
      </c>
      <c r="B455" s="2">
        <v>60</v>
      </c>
      <c r="C455" s="6" t="s">
        <v>144</v>
      </c>
      <c r="D455" s="6" t="s">
        <v>793</v>
      </c>
      <c r="E455" s="6" t="s">
        <v>794</v>
      </c>
      <c r="F455" s="7">
        <v>38352</v>
      </c>
      <c r="G455" s="8">
        <v>488</v>
      </c>
      <c r="H455" s="8">
        <v>0</v>
      </c>
      <c r="I455" s="8">
        <v>488</v>
      </c>
      <c r="J455" s="7">
        <f t="shared" si="12"/>
        <v>488</v>
      </c>
      <c r="K455" s="7">
        <f t="shared" si="14"/>
        <v>39876</v>
      </c>
      <c r="L455" s="6"/>
    </row>
    <row r="456" spans="1:12" x14ac:dyDescent="0.3">
      <c r="A456">
        <v>6</v>
      </c>
      <c r="B456" s="2">
        <v>61</v>
      </c>
      <c r="C456" s="6" t="s">
        <v>144</v>
      </c>
      <c r="D456" s="6" t="s">
        <v>795</v>
      </c>
      <c r="E456" s="6" t="s">
        <v>796</v>
      </c>
      <c r="F456" s="7">
        <v>38352</v>
      </c>
      <c r="G456" s="8">
        <v>3920.3</v>
      </c>
      <c r="H456" s="8">
        <v>0</v>
      </c>
      <c r="I456" s="8">
        <v>3920.3</v>
      </c>
      <c r="J456" s="7">
        <f t="shared" si="12"/>
        <v>3920.3</v>
      </c>
      <c r="K456" s="7">
        <f t="shared" si="14"/>
        <v>50173.900000000009</v>
      </c>
      <c r="L456" s="6"/>
    </row>
    <row r="457" spans="1:12" x14ac:dyDescent="0.3">
      <c r="A457">
        <v>6</v>
      </c>
      <c r="B457" s="2">
        <v>62</v>
      </c>
      <c r="C457" s="6" t="s">
        <v>144</v>
      </c>
      <c r="D457" s="6" t="s">
        <v>797</v>
      </c>
      <c r="E457" s="6" t="s">
        <v>798</v>
      </c>
      <c r="F457" s="7">
        <v>38352</v>
      </c>
      <c r="G457" s="8">
        <v>252</v>
      </c>
      <c r="H457" s="8">
        <v>0</v>
      </c>
      <c r="I457" s="8">
        <v>252</v>
      </c>
      <c r="J457" s="7">
        <f t="shared" si="12"/>
        <v>252</v>
      </c>
      <c r="K457" s="7">
        <f t="shared" si="14"/>
        <v>39170</v>
      </c>
      <c r="L457" s="6"/>
    </row>
    <row r="458" spans="1:12" x14ac:dyDescent="0.3">
      <c r="A458">
        <v>6</v>
      </c>
      <c r="B458" s="2">
        <v>63</v>
      </c>
      <c r="C458" s="6" t="s">
        <v>144</v>
      </c>
      <c r="D458" s="6" t="s">
        <v>799</v>
      </c>
      <c r="E458" s="6" t="s">
        <v>800</v>
      </c>
      <c r="F458" s="7">
        <v>38352</v>
      </c>
      <c r="G458" s="8">
        <v>54</v>
      </c>
      <c r="H458" s="8">
        <v>0</v>
      </c>
      <c r="I458" s="8">
        <v>54</v>
      </c>
      <c r="J458" s="7">
        <f t="shared" si="12"/>
        <v>54</v>
      </c>
      <c r="K458" s="7">
        <f t="shared" si="14"/>
        <v>38577</v>
      </c>
      <c r="L458" s="6"/>
    </row>
    <row r="459" spans="1:12" x14ac:dyDescent="0.3">
      <c r="A459">
        <v>6</v>
      </c>
      <c r="B459" s="2">
        <v>64</v>
      </c>
      <c r="C459" s="6" t="s">
        <v>144</v>
      </c>
      <c r="D459" s="6" t="s">
        <v>801</v>
      </c>
      <c r="E459" s="6" t="s">
        <v>802</v>
      </c>
      <c r="F459" s="7">
        <v>38352</v>
      </c>
      <c r="G459" s="8">
        <v>3889.9</v>
      </c>
      <c r="H459" s="8">
        <v>0</v>
      </c>
      <c r="I459" s="8">
        <v>3889.9</v>
      </c>
      <c r="J459" s="7">
        <f t="shared" si="12"/>
        <v>3889.9</v>
      </c>
      <c r="K459" s="7">
        <f t="shared" si="14"/>
        <v>50085.700000000004</v>
      </c>
      <c r="L459" s="6"/>
    </row>
    <row r="460" spans="1:12" x14ac:dyDescent="0.3">
      <c r="A460">
        <v>6</v>
      </c>
      <c r="B460" s="2">
        <v>65</v>
      </c>
      <c r="C460" s="6" t="s">
        <v>144</v>
      </c>
      <c r="D460" s="6" t="s">
        <v>803</v>
      </c>
      <c r="E460" s="6" t="s">
        <v>804</v>
      </c>
      <c r="F460" s="7">
        <v>38352</v>
      </c>
      <c r="G460" s="8">
        <v>206.4</v>
      </c>
      <c r="H460" s="8">
        <v>0</v>
      </c>
      <c r="I460" s="8">
        <v>206.4</v>
      </c>
      <c r="J460" s="7">
        <f t="shared" si="12"/>
        <v>206.4</v>
      </c>
      <c r="K460" s="7">
        <f t="shared" ref="K460:K571" si="15">SUM(B460:J460)</f>
        <v>39036.200000000004</v>
      </c>
      <c r="L460" s="6"/>
    </row>
    <row r="461" spans="1:12" x14ac:dyDescent="0.3">
      <c r="A461">
        <v>6</v>
      </c>
      <c r="B461" s="2">
        <v>66</v>
      </c>
      <c r="C461" s="6" t="s">
        <v>144</v>
      </c>
      <c r="D461" s="6" t="s">
        <v>805</v>
      </c>
      <c r="E461" s="6" t="s">
        <v>806</v>
      </c>
      <c r="F461" s="7">
        <v>38352</v>
      </c>
      <c r="G461" s="8">
        <v>83</v>
      </c>
      <c r="H461" s="8">
        <v>0</v>
      </c>
      <c r="I461" s="8">
        <v>83</v>
      </c>
      <c r="J461" s="7">
        <f t="shared" si="12"/>
        <v>83</v>
      </c>
      <c r="K461" s="7">
        <f t="shared" si="15"/>
        <v>38667</v>
      </c>
      <c r="L461" s="6"/>
    </row>
    <row r="462" spans="1:12" x14ac:dyDescent="0.3">
      <c r="A462">
        <v>6</v>
      </c>
      <c r="B462" s="2">
        <v>67</v>
      </c>
      <c r="C462" s="6" t="s">
        <v>144</v>
      </c>
      <c r="D462" s="6" t="s">
        <v>807</v>
      </c>
      <c r="E462" s="6" t="s">
        <v>808</v>
      </c>
      <c r="F462" s="7">
        <v>38352</v>
      </c>
      <c r="G462" s="8">
        <v>14</v>
      </c>
      <c r="H462" s="8">
        <v>0</v>
      </c>
      <c r="I462" s="8">
        <v>14</v>
      </c>
      <c r="J462" s="7">
        <f t="shared" si="12"/>
        <v>14</v>
      </c>
      <c r="K462" s="7">
        <f t="shared" si="15"/>
        <v>38461</v>
      </c>
      <c r="L462" s="6"/>
    </row>
    <row r="463" spans="1:12" x14ac:dyDescent="0.3">
      <c r="A463">
        <v>6</v>
      </c>
      <c r="B463" s="2">
        <v>68</v>
      </c>
      <c r="C463" s="6" t="s">
        <v>144</v>
      </c>
      <c r="D463" s="6" t="s">
        <v>809</v>
      </c>
      <c r="E463" s="6" t="s">
        <v>810</v>
      </c>
      <c r="F463" s="7">
        <v>38352</v>
      </c>
      <c r="G463" s="8">
        <v>283</v>
      </c>
      <c r="H463" s="8">
        <v>0</v>
      </c>
      <c r="I463" s="8">
        <v>283</v>
      </c>
      <c r="J463" s="7">
        <f t="shared" si="12"/>
        <v>283</v>
      </c>
      <c r="K463" s="7">
        <f t="shared" si="15"/>
        <v>39269</v>
      </c>
      <c r="L463" s="6"/>
    </row>
    <row r="464" spans="1:12" x14ac:dyDescent="0.3">
      <c r="A464">
        <v>6</v>
      </c>
      <c r="B464" s="2">
        <v>69</v>
      </c>
      <c r="C464" s="6" t="s">
        <v>144</v>
      </c>
      <c r="D464" s="6" t="s">
        <v>811</v>
      </c>
      <c r="E464" s="6" t="s">
        <v>812</v>
      </c>
      <c r="F464" s="7">
        <v>38352</v>
      </c>
      <c r="G464" s="8">
        <v>8</v>
      </c>
      <c r="H464" s="8">
        <v>0</v>
      </c>
      <c r="I464" s="8">
        <v>8</v>
      </c>
      <c r="J464" s="7">
        <f t="shared" si="12"/>
        <v>8</v>
      </c>
      <c r="K464" s="7">
        <f t="shared" si="15"/>
        <v>38445</v>
      </c>
      <c r="L464" s="6"/>
    </row>
    <row r="465" spans="1:12" x14ac:dyDescent="0.3">
      <c r="A465">
        <v>6</v>
      </c>
      <c r="B465" s="2">
        <v>70</v>
      </c>
      <c r="C465" s="6" t="s">
        <v>144</v>
      </c>
      <c r="D465" s="6" t="s">
        <v>813</v>
      </c>
      <c r="E465" s="6" t="s">
        <v>814</v>
      </c>
      <c r="F465" s="7">
        <v>38352</v>
      </c>
      <c r="G465" s="8">
        <v>36.4</v>
      </c>
      <c r="H465" s="8">
        <v>0</v>
      </c>
      <c r="I465" s="8">
        <v>36.4</v>
      </c>
      <c r="J465" s="7">
        <f t="shared" si="12"/>
        <v>36.4</v>
      </c>
      <c r="K465" s="7">
        <f t="shared" si="15"/>
        <v>38531.200000000004</v>
      </c>
      <c r="L465" s="6"/>
    </row>
    <row r="466" spans="1:12" x14ac:dyDescent="0.3">
      <c r="A466">
        <v>6</v>
      </c>
      <c r="B466" s="2">
        <v>71</v>
      </c>
      <c r="C466" s="6" t="s">
        <v>144</v>
      </c>
      <c r="D466" s="6" t="s">
        <v>815</v>
      </c>
      <c r="E466" s="6" t="s">
        <v>816</v>
      </c>
      <c r="F466" s="7">
        <v>38352</v>
      </c>
      <c r="G466" s="8">
        <v>138</v>
      </c>
      <c r="H466" s="8">
        <v>0</v>
      </c>
      <c r="I466" s="8">
        <v>138</v>
      </c>
      <c r="J466" s="7">
        <f t="shared" si="12"/>
        <v>138</v>
      </c>
      <c r="K466" s="7">
        <f t="shared" si="15"/>
        <v>38837</v>
      </c>
      <c r="L466" s="6"/>
    </row>
    <row r="467" spans="1:12" x14ac:dyDescent="0.3">
      <c r="A467">
        <v>6</v>
      </c>
      <c r="B467" s="2">
        <v>72</v>
      </c>
      <c r="C467" s="6" t="s">
        <v>144</v>
      </c>
      <c r="D467" s="6" t="s">
        <v>817</v>
      </c>
      <c r="E467" s="6" t="s">
        <v>818</v>
      </c>
      <c r="F467" s="7">
        <v>38352</v>
      </c>
      <c r="G467" s="8">
        <v>65.25</v>
      </c>
      <c r="H467" s="8">
        <v>0</v>
      </c>
      <c r="I467" s="8">
        <v>65.25</v>
      </c>
      <c r="J467" s="7">
        <f t="shared" si="12"/>
        <v>65.25</v>
      </c>
      <c r="K467" s="7">
        <f t="shared" si="15"/>
        <v>38619.75</v>
      </c>
      <c r="L467" s="6"/>
    </row>
    <row r="468" spans="1:12" x14ac:dyDescent="0.3">
      <c r="A468">
        <v>6</v>
      </c>
      <c r="B468" s="2">
        <v>73</v>
      </c>
      <c r="C468" s="6" t="s">
        <v>144</v>
      </c>
      <c r="D468" s="6" t="s">
        <v>819</v>
      </c>
      <c r="E468" s="6" t="s">
        <v>820</v>
      </c>
      <c r="F468" s="7">
        <v>38352</v>
      </c>
      <c r="G468" s="8">
        <v>6</v>
      </c>
      <c r="H468" s="8">
        <v>0</v>
      </c>
      <c r="I468" s="8">
        <v>6</v>
      </c>
      <c r="J468" s="7">
        <f t="shared" si="12"/>
        <v>6</v>
      </c>
      <c r="K468" s="7">
        <f t="shared" si="15"/>
        <v>38443</v>
      </c>
      <c r="L468" s="6"/>
    </row>
    <row r="469" spans="1:12" x14ac:dyDescent="0.3">
      <c r="A469">
        <v>6</v>
      </c>
      <c r="B469" s="2">
        <v>74</v>
      </c>
      <c r="C469" s="6" t="s">
        <v>144</v>
      </c>
      <c r="D469" s="6" t="s">
        <v>821</v>
      </c>
      <c r="E469" s="6" t="s">
        <v>822</v>
      </c>
      <c r="F469" s="7">
        <v>38352</v>
      </c>
      <c r="G469" s="8">
        <v>123</v>
      </c>
      <c r="H469" s="8">
        <v>0</v>
      </c>
      <c r="I469" s="8">
        <v>123</v>
      </c>
      <c r="J469" s="7">
        <f t="shared" si="12"/>
        <v>123</v>
      </c>
      <c r="K469" s="7">
        <f t="shared" si="15"/>
        <v>38795</v>
      </c>
      <c r="L469" s="6"/>
    </row>
    <row r="470" spans="1:12" x14ac:dyDescent="0.3">
      <c r="A470">
        <v>6</v>
      </c>
      <c r="B470" s="2">
        <v>75</v>
      </c>
      <c r="C470" s="6" t="s">
        <v>144</v>
      </c>
      <c r="D470" s="6" t="s">
        <v>823</v>
      </c>
      <c r="E470" s="6" t="s">
        <v>824</v>
      </c>
      <c r="F470" s="7">
        <v>38352</v>
      </c>
      <c r="G470" s="8">
        <v>289</v>
      </c>
      <c r="H470" s="8">
        <v>0</v>
      </c>
      <c r="I470" s="8">
        <v>289</v>
      </c>
      <c r="J470" s="7">
        <f t="shared" si="12"/>
        <v>289</v>
      </c>
      <c r="K470" s="7">
        <f t="shared" si="15"/>
        <v>39294</v>
      </c>
      <c r="L470" s="6"/>
    </row>
    <row r="471" spans="1:12" x14ac:dyDescent="0.3">
      <c r="A471">
        <v>6</v>
      </c>
      <c r="B471" s="2">
        <v>76</v>
      </c>
      <c r="C471" s="6" t="s">
        <v>144</v>
      </c>
      <c r="D471" s="6" t="s">
        <v>825</v>
      </c>
      <c r="E471" s="6" t="s">
        <v>826</v>
      </c>
      <c r="F471" s="7">
        <v>38352</v>
      </c>
      <c r="G471" s="8">
        <v>14</v>
      </c>
      <c r="H471" s="8">
        <v>0</v>
      </c>
      <c r="I471" s="8">
        <v>14</v>
      </c>
      <c r="J471" s="7">
        <f t="shared" si="12"/>
        <v>14</v>
      </c>
      <c r="K471" s="7">
        <f t="shared" si="15"/>
        <v>38470</v>
      </c>
      <c r="L471" s="6"/>
    </row>
    <row r="472" spans="1:12" x14ac:dyDescent="0.3">
      <c r="A472">
        <v>6</v>
      </c>
      <c r="B472" s="2">
        <v>77</v>
      </c>
      <c r="C472" s="6" t="s">
        <v>144</v>
      </c>
      <c r="D472" s="6" t="s">
        <v>827</v>
      </c>
      <c r="E472" s="6" t="s">
        <v>828</v>
      </c>
      <c r="F472" s="7">
        <v>38352</v>
      </c>
      <c r="G472" s="8">
        <v>14</v>
      </c>
      <c r="H472" s="8">
        <v>0</v>
      </c>
      <c r="I472" s="8">
        <v>14</v>
      </c>
      <c r="J472" s="7">
        <f t="shared" si="12"/>
        <v>14</v>
      </c>
      <c r="K472" s="7">
        <f t="shared" si="15"/>
        <v>38471</v>
      </c>
      <c r="L472" s="6"/>
    </row>
    <row r="473" spans="1:12" x14ac:dyDescent="0.3">
      <c r="A473">
        <v>6</v>
      </c>
      <c r="B473" s="2">
        <v>78</v>
      </c>
      <c r="C473" s="6" t="s">
        <v>144</v>
      </c>
      <c r="D473" s="6" t="s">
        <v>829</v>
      </c>
      <c r="E473" s="6" t="s">
        <v>830</v>
      </c>
      <c r="F473" s="7">
        <v>38352</v>
      </c>
      <c r="G473" s="8">
        <v>14</v>
      </c>
      <c r="H473" s="8">
        <v>0</v>
      </c>
      <c r="I473" s="8">
        <v>14</v>
      </c>
      <c r="J473" s="7">
        <f t="shared" si="12"/>
        <v>14</v>
      </c>
      <c r="K473" s="7">
        <f t="shared" si="15"/>
        <v>38472</v>
      </c>
      <c r="L473" s="6"/>
    </row>
    <row r="474" spans="1:12" x14ac:dyDescent="0.3">
      <c r="A474">
        <v>6</v>
      </c>
      <c r="B474" s="2">
        <v>79</v>
      </c>
      <c r="C474" s="6" t="s">
        <v>144</v>
      </c>
      <c r="D474" s="6" t="s">
        <v>831</v>
      </c>
      <c r="E474" s="6" t="s">
        <v>832</v>
      </c>
      <c r="F474" s="7">
        <v>38352</v>
      </c>
      <c r="G474" s="8">
        <v>61</v>
      </c>
      <c r="H474" s="8">
        <v>0</v>
      </c>
      <c r="I474" s="8">
        <v>61</v>
      </c>
      <c r="J474" s="7">
        <f t="shared" si="12"/>
        <v>61</v>
      </c>
      <c r="K474" s="7">
        <f t="shared" si="15"/>
        <v>38614</v>
      </c>
      <c r="L474" s="6"/>
    </row>
    <row r="475" spans="1:12" x14ac:dyDescent="0.3">
      <c r="A475">
        <v>6</v>
      </c>
      <c r="B475" s="2">
        <v>80</v>
      </c>
      <c r="C475" s="6" t="s">
        <v>144</v>
      </c>
      <c r="D475" s="6" t="s">
        <v>833</v>
      </c>
      <c r="E475" s="6" t="s">
        <v>834</v>
      </c>
      <c r="F475" s="7">
        <v>38352</v>
      </c>
      <c r="G475" s="8">
        <v>22.4</v>
      </c>
      <c r="H475" s="8">
        <v>0</v>
      </c>
      <c r="I475" s="8">
        <v>22.4</v>
      </c>
      <c r="J475" s="7">
        <f t="shared" si="12"/>
        <v>22.4</v>
      </c>
      <c r="K475" s="7">
        <f t="shared" si="15"/>
        <v>38499.200000000004</v>
      </c>
      <c r="L475" s="6"/>
    </row>
    <row r="476" spans="1:12" x14ac:dyDescent="0.3">
      <c r="A476">
        <v>6</v>
      </c>
      <c r="B476" s="2">
        <v>81</v>
      </c>
      <c r="C476" s="6" t="s">
        <v>144</v>
      </c>
      <c r="D476" s="6" t="s">
        <v>835</v>
      </c>
      <c r="E476" s="6" t="s">
        <v>836</v>
      </c>
      <c r="F476" s="7">
        <v>38352</v>
      </c>
      <c r="G476" s="8">
        <v>177</v>
      </c>
      <c r="H476" s="8">
        <v>0</v>
      </c>
      <c r="I476" s="8">
        <v>177</v>
      </c>
      <c r="J476" s="7">
        <f t="shared" si="12"/>
        <v>177</v>
      </c>
      <c r="K476" s="7">
        <f t="shared" si="15"/>
        <v>38964</v>
      </c>
      <c r="L476" s="6"/>
    </row>
    <row r="477" spans="1:12" x14ac:dyDescent="0.3">
      <c r="A477">
        <v>6</v>
      </c>
      <c r="B477" s="2">
        <v>82</v>
      </c>
      <c r="C477" s="6" t="s">
        <v>144</v>
      </c>
      <c r="D477" s="6" t="s">
        <v>837</v>
      </c>
      <c r="E477" s="6" t="s">
        <v>838</v>
      </c>
      <c r="F477" s="7">
        <v>38352</v>
      </c>
      <c r="G477" s="8">
        <v>14</v>
      </c>
      <c r="H477" s="8">
        <v>0</v>
      </c>
      <c r="I477" s="8">
        <v>14</v>
      </c>
      <c r="J477" s="7">
        <f t="shared" si="12"/>
        <v>14</v>
      </c>
      <c r="K477" s="7">
        <f t="shared" si="15"/>
        <v>38476</v>
      </c>
      <c r="L477" s="6"/>
    </row>
    <row r="478" spans="1:12" x14ac:dyDescent="0.3">
      <c r="A478">
        <v>6</v>
      </c>
      <c r="B478" s="2">
        <v>83</v>
      </c>
      <c r="C478" s="6" t="s">
        <v>144</v>
      </c>
      <c r="D478" s="6" t="s">
        <v>839</v>
      </c>
      <c r="E478" s="6" t="s">
        <v>840</v>
      </c>
      <c r="F478" s="7">
        <v>38352</v>
      </c>
      <c r="G478" s="8">
        <v>115</v>
      </c>
      <c r="H478" s="8">
        <v>0</v>
      </c>
      <c r="I478" s="8">
        <v>115</v>
      </c>
      <c r="J478" s="7">
        <f t="shared" si="12"/>
        <v>115</v>
      </c>
      <c r="K478" s="7">
        <f t="shared" si="15"/>
        <v>38780</v>
      </c>
      <c r="L478" s="6"/>
    </row>
    <row r="479" spans="1:12" x14ac:dyDescent="0.3">
      <c r="A479">
        <v>6</v>
      </c>
      <c r="B479" s="2">
        <v>84</v>
      </c>
      <c r="C479" s="6" t="s">
        <v>144</v>
      </c>
      <c r="D479" s="6" t="s">
        <v>841</v>
      </c>
      <c r="E479" s="6" t="s">
        <v>842</v>
      </c>
      <c r="F479" s="7">
        <v>38352</v>
      </c>
      <c r="G479" s="8">
        <v>3285</v>
      </c>
      <c r="H479" s="8">
        <v>0</v>
      </c>
      <c r="I479" s="8">
        <v>3285</v>
      </c>
      <c r="J479" s="7">
        <f t="shared" si="12"/>
        <v>3285</v>
      </c>
      <c r="K479" s="7">
        <f t="shared" si="15"/>
        <v>48291</v>
      </c>
      <c r="L479" s="6"/>
    </row>
    <row r="480" spans="1:12" x14ac:dyDescent="0.3">
      <c r="A480">
        <v>6</v>
      </c>
      <c r="B480" s="2">
        <v>85</v>
      </c>
      <c r="C480" s="6" t="s">
        <v>144</v>
      </c>
      <c r="D480" s="6" t="s">
        <v>843</v>
      </c>
      <c r="E480" s="6" t="s">
        <v>844</v>
      </c>
      <c r="F480" s="7">
        <v>38352</v>
      </c>
      <c r="G480" s="8">
        <v>22</v>
      </c>
      <c r="H480" s="8">
        <v>0</v>
      </c>
      <c r="I480" s="8">
        <v>22</v>
      </c>
      <c r="J480" s="7">
        <f t="shared" si="12"/>
        <v>22</v>
      </c>
      <c r="K480" s="7">
        <f t="shared" si="15"/>
        <v>38503</v>
      </c>
      <c r="L480" s="6"/>
    </row>
    <row r="481" spans="1:12" x14ac:dyDescent="0.3">
      <c r="A481">
        <v>6</v>
      </c>
      <c r="B481" s="2">
        <v>86</v>
      </c>
      <c r="C481" s="6" t="s">
        <v>144</v>
      </c>
      <c r="D481" s="6" t="s">
        <v>845</v>
      </c>
      <c r="E481" s="6" t="s">
        <v>846</v>
      </c>
      <c r="F481" s="7">
        <v>38352</v>
      </c>
      <c r="G481" s="8">
        <v>170</v>
      </c>
      <c r="H481" s="8">
        <v>0</v>
      </c>
      <c r="I481" s="8">
        <v>170</v>
      </c>
      <c r="J481" s="7">
        <f t="shared" si="12"/>
        <v>170</v>
      </c>
      <c r="K481" s="7">
        <f t="shared" si="15"/>
        <v>38948</v>
      </c>
      <c r="L481" s="6"/>
    </row>
    <row r="482" spans="1:12" x14ac:dyDescent="0.3">
      <c r="A482">
        <v>6</v>
      </c>
      <c r="B482" s="2">
        <v>87</v>
      </c>
      <c r="C482" s="6" t="s">
        <v>144</v>
      </c>
      <c r="D482" s="6" t="s">
        <v>847</v>
      </c>
      <c r="E482" s="6" t="s">
        <v>848</v>
      </c>
      <c r="F482" s="7">
        <v>38352</v>
      </c>
      <c r="G482" s="8">
        <v>76</v>
      </c>
      <c r="H482" s="8">
        <v>0</v>
      </c>
      <c r="I482" s="8">
        <v>76</v>
      </c>
      <c r="J482" s="7">
        <f t="shared" si="12"/>
        <v>76</v>
      </c>
      <c r="K482" s="7">
        <f t="shared" si="15"/>
        <v>38667</v>
      </c>
      <c r="L482" s="6"/>
    </row>
    <row r="483" spans="1:12" x14ac:dyDescent="0.3">
      <c r="A483">
        <v>6</v>
      </c>
      <c r="B483" s="2">
        <v>88</v>
      </c>
      <c r="C483" s="6" t="s">
        <v>144</v>
      </c>
      <c r="D483" s="6" t="s">
        <v>849</v>
      </c>
      <c r="E483" s="6" t="s">
        <v>850</v>
      </c>
      <c r="F483" s="7">
        <v>38352</v>
      </c>
      <c r="G483" s="8">
        <v>1703</v>
      </c>
      <c r="H483" s="8">
        <v>0</v>
      </c>
      <c r="I483" s="8">
        <v>1703</v>
      </c>
      <c r="J483" s="7">
        <f t="shared" si="12"/>
        <v>1703</v>
      </c>
      <c r="K483" s="7">
        <f t="shared" si="15"/>
        <v>43549</v>
      </c>
      <c r="L483" s="6"/>
    </row>
    <row r="484" spans="1:12" x14ac:dyDescent="0.3">
      <c r="A484">
        <v>6</v>
      </c>
      <c r="B484" s="2">
        <v>89</v>
      </c>
      <c r="C484" s="6" t="s">
        <v>144</v>
      </c>
      <c r="D484" s="6" t="s">
        <v>851</v>
      </c>
      <c r="E484" s="6" t="s">
        <v>852</v>
      </c>
      <c r="F484" s="7">
        <v>38352</v>
      </c>
      <c r="G484" s="8">
        <v>3499</v>
      </c>
      <c r="H484" s="8">
        <v>0</v>
      </c>
      <c r="I484" s="8">
        <v>3499</v>
      </c>
      <c r="J484" s="7">
        <f t="shared" si="12"/>
        <v>3499</v>
      </c>
      <c r="K484" s="7">
        <f t="shared" si="15"/>
        <v>48938</v>
      </c>
      <c r="L484" s="6"/>
    </row>
    <row r="485" spans="1:12" x14ac:dyDescent="0.3">
      <c r="A485">
        <v>6</v>
      </c>
      <c r="B485" s="2">
        <v>90</v>
      </c>
      <c r="C485" s="6" t="s">
        <v>144</v>
      </c>
      <c r="D485" s="6" t="s">
        <v>853</v>
      </c>
      <c r="E485" s="6" t="s">
        <v>854</v>
      </c>
      <c r="F485" s="7">
        <v>38352</v>
      </c>
      <c r="G485" s="8">
        <v>4364</v>
      </c>
      <c r="H485" s="8">
        <v>0</v>
      </c>
      <c r="I485" s="8">
        <v>4364</v>
      </c>
      <c r="J485" s="7">
        <f t="shared" si="12"/>
        <v>4364</v>
      </c>
      <c r="K485" s="7">
        <f t="shared" si="15"/>
        <v>51534</v>
      </c>
      <c r="L485" s="6"/>
    </row>
    <row r="486" spans="1:12" x14ac:dyDescent="0.3">
      <c r="A486">
        <v>6</v>
      </c>
      <c r="B486" s="2">
        <v>91</v>
      </c>
      <c r="C486" s="6" t="s">
        <v>144</v>
      </c>
      <c r="D486" s="6" t="s">
        <v>855</v>
      </c>
      <c r="E486" s="6" t="s">
        <v>856</v>
      </c>
      <c r="F486" s="7">
        <v>38352</v>
      </c>
      <c r="G486" s="8">
        <v>986</v>
      </c>
      <c r="H486" s="8">
        <v>0</v>
      </c>
      <c r="I486" s="8">
        <v>986</v>
      </c>
      <c r="J486" s="7">
        <f t="shared" si="12"/>
        <v>986</v>
      </c>
      <c r="K486" s="7">
        <f t="shared" si="15"/>
        <v>41401</v>
      </c>
      <c r="L486" s="6"/>
    </row>
    <row r="487" spans="1:12" x14ac:dyDescent="0.3">
      <c r="A487">
        <v>6</v>
      </c>
      <c r="B487" s="2">
        <v>92</v>
      </c>
      <c r="C487" s="6" t="s">
        <v>144</v>
      </c>
      <c r="D487" s="6" t="s">
        <v>857</v>
      </c>
      <c r="E487" s="6" t="s">
        <v>858</v>
      </c>
      <c r="F487" s="7">
        <v>38352</v>
      </c>
      <c r="G487" s="8">
        <v>975</v>
      </c>
      <c r="H487" s="8">
        <v>0</v>
      </c>
      <c r="I487" s="8">
        <v>975</v>
      </c>
      <c r="J487" s="7">
        <f t="shared" si="12"/>
        <v>975</v>
      </c>
      <c r="K487" s="7">
        <f t="shared" si="15"/>
        <v>41369</v>
      </c>
      <c r="L487" s="6"/>
    </row>
    <row r="488" spans="1:12" x14ac:dyDescent="0.3">
      <c r="A488">
        <v>6</v>
      </c>
      <c r="B488" s="2">
        <v>93</v>
      </c>
      <c r="C488" s="6" t="s">
        <v>144</v>
      </c>
      <c r="D488" s="6" t="s">
        <v>859</v>
      </c>
      <c r="E488" s="6" t="s">
        <v>860</v>
      </c>
      <c r="F488" s="7">
        <v>38352</v>
      </c>
      <c r="G488" s="8">
        <v>196</v>
      </c>
      <c r="H488" s="8">
        <v>0</v>
      </c>
      <c r="I488" s="8">
        <v>196</v>
      </c>
      <c r="J488" s="7">
        <f t="shared" si="12"/>
        <v>196</v>
      </c>
      <c r="K488" s="7">
        <f t="shared" si="15"/>
        <v>39033</v>
      </c>
      <c r="L488" s="6"/>
    </row>
    <row r="489" spans="1:12" x14ac:dyDescent="0.3">
      <c r="A489">
        <v>6</v>
      </c>
      <c r="B489" s="2">
        <v>94</v>
      </c>
      <c r="C489" s="6" t="s">
        <v>144</v>
      </c>
      <c r="D489" s="6" t="s">
        <v>861</v>
      </c>
      <c r="E489" s="6" t="s">
        <v>862</v>
      </c>
      <c r="F489" s="7">
        <v>38352</v>
      </c>
      <c r="G489" s="8">
        <v>14</v>
      </c>
      <c r="H489" s="8">
        <v>0</v>
      </c>
      <c r="I489" s="8">
        <v>14</v>
      </c>
      <c r="J489" s="7">
        <f t="shared" si="12"/>
        <v>14</v>
      </c>
      <c r="K489" s="7">
        <f t="shared" si="15"/>
        <v>38488</v>
      </c>
      <c r="L489" s="6"/>
    </row>
    <row r="490" spans="1:12" x14ac:dyDescent="0.3">
      <c r="A490">
        <v>6</v>
      </c>
      <c r="B490" s="2">
        <v>95</v>
      </c>
      <c r="C490" s="6" t="s">
        <v>144</v>
      </c>
      <c r="D490" s="6" t="s">
        <v>863</v>
      </c>
      <c r="E490" s="6" t="s">
        <v>864</v>
      </c>
      <c r="F490" s="7">
        <v>38352</v>
      </c>
      <c r="G490" s="8">
        <v>748</v>
      </c>
      <c r="H490" s="8">
        <v>0</v>
      </c>
      <c r="I490" s="8">
        <v>748</v>
      </c>
      <c r="J490" s="7">
        <f t="shared" si="12"/>
        <v>748</v>
      </c>
      <c r="K490" s="7">
        <f t="shared" si="15"/>
        <v>40691</v>
      </c>
      <c r="L490" s="6"/>
    </row>
    <row r="491" spans="1:12" x14ac:dyDescent="0.3">
      <c r="A491">
        <v>6</v>
      </c>
      <c r="B491" s="2">
        <v>96</v>
      </c>
      <c r="C491" s="6" t="s">
        <v>144</v>
      </c>
      <c r="D491" s="6" t="s">
        <v>865</v>
      </c>
      <c r="E491" s="6" t="s">
        <v>866</v>
      </c>
      <c r="F491" s="7">
        <v>38352</v>
      </c>
      <c r="G491" s="8">
        <v>615</v>
      </c>
      <c r="H491" s="8">
        <v>0</v>
      </c>
      <c r="I491" s="8">
        <v>615</v>
      </c>
      <c r="J491" s="7">
        <f t="shared" si="12"/>
        <v>615</v>
      </c>
      <c r="K491" s="7">
        <f t="shared" si="15"/>
        <v>40293</v>
      </c>
      <c r="L491" s="6"/>
    </row>
    <row r="492" spans="1:12" x14ac:dyDescent="0.3">
      <c r="A492">
        <v>6</v>
      </c>
      <c r="B492" s="2">
        <v>97</v>
      </c>
      <c r="C492" s="6" t="s">
        <v>144</v>
      </c>
      <c r="D492" s="6" t="s">
        <v>867</v>
      </c>
      <c r="E492" s="6" t="s">
        <v>868</v>
      </c>
      <c r="F492" s="7">
        <v>38352</v>
      </c>
      <c r="G492" s="8">
        <v>878</v>
      </c>
      <c r="H492" s="8">
        <v>0</v>
      </c>
      <c r="I492" s="8">
        <v>878</v>
      </c>
      <c r="J492" s="7">
        <f t="shared" si="12"/>
        <v>878</v>
      </c>
      <c r="K492" s="7">
        <f t="shared" si="15"/>
        <v>41083</v>
      </c>
      <c r="L492" s="6"/>
    </row>
    <row r="493" spans="1:12" x14ac:dyDescent="0.3">
      <c r="A493">
        <v>6</v>
      </c>
      <c r="B493" s="2">
        <v>98</v>
      </c>
      <c r="C493" s="6" t="s">
        <v>144</v>
      </c>
      <c r="D493" s="6" t="s">
        <v>869</v>
      </c>
      <c r="E493" s="6" t="s">
        <v>870</v>
      </c>
      <c r="F493" s="7">
        <v>38352</v>
      </c>
      <c r="G493" s="8">
        <v>171</v>
      </c>
      <c r="H493" s="8">
        <v>0</v>
      </c>
      <c r="I493" s="8">
        <v>171</v>
      </c>
      <c r="J493" s="7">
        <f t="shared" si="12"/>
        <v>171</v>
      </c>
      <c r="K493" s="7">
        <f t="shared" si="15"/>
        <v>38963</v>
      </c>
      <c r="L493" s="6"/>
    </row>
    <row r="494" spans="1:12" x14ac:dyDescent="0.3">
      <c r="A494">
        <v>6</v>
      </c>
      <c r="B494" s="2">
        <v>99</v>
      </c>
      <c r="C494" s="6" t="s">
        <v>144</v>
      </c>
      <c r="D494" s="6" t="s">
        <v>871</v>
      </c>
      <c r="E494" s="6" t="s">
        <v>872</v>
      </c>
      <c r="F494" s="7">
        <v>38352</v>
      </c>
      <c r="G494" s="8">
        <v>1253</v>
      </c>
      <c r="H494" s="8">
        <v>0</v>
      </c>
      <c r="I494" s="8">
        <v>1253</v>
      </c>
      <c r="J494" s="7">
        <f t="shared" si="12"/>
        <v>1253</v>
      </c>
      <c r="K494" s="7">
        <f t="shared" si="15"/>
        <v>42210</v>
      </c>
      <c r="L494" s="6"/>
    </row>
    <row r="495" spans="1:12" x14ac:dyDescent="0.3">
      <c r="A495">
        <v>6</v>
      </c>
      <c r="B495" s="2">
        <v>100</v>
      </c>
      <c r="C495" s="6" t="s">
        <v>144</v>
      </c>
      <c r="D495" s="6" t="s">
        <v>873</v>
      </c>
      <c r="E495" s="6" t="s">
        <v>874</v>
      </c>
      <c r="F495" s="7">
        <v>38352</v>
      </c>
      <c r="G495" s="8">
        <v>87</v>
      </c>
      <c r="H495" s="8">
        <v>0</v>
      </c>
      <c r="I495" s="8">
        <v>87</v>
      </c>
      <c r="J495" s="7">
        <f t="shared" si="12"/>
        <v>87</v>
      </c>
      <c r="K495" s="7">
        <f t="shared" si="15"/>
        <v>38713</v>
      </c>
      <c r="L495" s="6"/>
    </row>
    <row r="496" spans="1:12" x14ac:dyDescent="0.3">
      <c r="A496">
        <v>6</v>
      </c>
      <c r="B496" s="2">
        <v>101</v>
      </c>
      <c r="C496" s="6" t="s">
        <v>144</v>
      </c>
      <c r="D496" s="6" t="s">
        <v>875</v>
      </c>
      <c r="E496" s="6" t="s">
        <v>876</v>
      </c>
      <c r="F496" s="7">
        <v>38352</v>
      </c>
      <c r="G496" s="8">
        <v>86</v>
      </c>
      <c r="H496" s="8">
        <v>0</v>
      </c>
      <c r="I496" s="8">
        <v>86</v>
      </c>
      <c r="J496" s="7">
        <f t="shared" ref="J496:J559" si="16">SUM(I496)</f>
        <v>86</v>
      </c>
      <c r="K496" s="7">
        <f t="shared" si="15"/>
        <v>38711</v>
      </c>
      <c r="L496" s="6"/>
    </row>
    <row r="497" spans="1:12" x14ac:dyDescent="0.3">
      <c r="A497">
        <v>6</v>
      </c>
      <c r="B497" s="2">
        <v>102</v>
      </c>
      <c r="C497" s="6" t="s">
        <v>144</v>
      </c>
      <c r="D497" s="6" t="s">
        <v>877</v>
      </c>
      <c r="E497" s="6" t="s">
        <v>878</v>
      </c>
      <c r="F497" s="7">
        <v>38352</v>
      </c>
      <c r="G497" s="8">
        <v>378</v>
      </c>
      <c r="H497" s="8">
        <v>0</v>
      </c>
      <c r="I497" s="8">
        <v>378</v>
      </c>
      <c r="J497" s="7">
        <f t="shared" si="16"/>
        <v>378</v>
      </c>
      <c r="K497" s="7">
        <f t="shared" si="15"/>
        <v>39588</v>
      </c>
      <c r="L497" s="6"/>
    </row>
    <row r="498" spans="1:12" x14ac:dyDescent="0.3">
      <c r="A498">
        <v>6</v>
      </c>
      <c r="B498" s="2">
        <v>103</v>
      </c>
      <c r="C498" s="6" t="s">
        <v>144</v>
      </c>
      <c r="D498" s="6" t="s">
        <v>879</v>
      </c>
      <c r="E498" s="6" t="s">
        <v>880</v>
      </c>
      <c r="F498" s="7">
        <v>38352</v>
      </c>
      <c r="G498" s="8">
        <v>61</v>
      </c>
      <c r="H498" s="8">
        <v>0</v>
      </c>
      <c r="I498" s="8">
        <v>61</v>
      </c>
      <c r="J498" s="7">
        <f t="shared" si="16"/>
        <v>61</v>
      </c>
      <c r="K498" s="7">
        <f t="shared" si="15"/>
        <v>38638</v>
      </c>
      <c r="L498" s="6"/>
    </row>
    <row r="499" spans="1:12" x14ac:dyDescent="0.3">
      <c r="A499">
        <v>6</v>
      </c>
      <c r="B499" s="2">
        <v>104</v>
      </c>
      <c r="C499" s="6" t="s">
        <v>144</v>
      </c>
      <c r="D499" s="6" t="s">
        <v>881</v>
      </c>
      <c r="E499" s="6" t="s">
        <v>882</v>
      </c>
      <c r="F499" s="7">
        <v>38352</v>
      </c>
      <c r="G499" s="8">
        <v>208</v>
      </c>
      <c r="H499" s="8">
        <v>0</v>
      </c>
      <c r="I499" s="8">
        <v>208</v>
      </c>
      <c r="J499" s="7">
        <f t="shared" si="16"/>
        <v>208</v>
      </c>
      <c r="K499" s="7">
        <f t="shared" si="15"/>
        <v>39080</v>
      </c>
      <c r="L499" s="6"/>
    </row>
    <row r="500" spans="1:12" x14ac:dyDescent="0.3">
      <c r="A500">
        <v>6</v>
      </c>
      <c r="B500" s="2">
        <v>105</v>
      </c>
      <c r="C500" s="6" t="s">
        <v>144</v>
      </c>
      <c r="D500" s="6" t="s">
        <v>883</v>
      </c>
      <c r="E500" s="6" t="s">
        <v>884</v>
      </c>
      <c r="F500" s="7">
        <v>38352</v>
      </c>
      <c r="G500" s="8">
        <v>391</v>
      </c>
      <c r="H500" s="8">
        <v>0</v>
      </c>
      <c r="I500" s="8">
        <v>391</v>
      </c>
      <c r="J500" s="7">
        <f t="shared" si="16"/>
        <v>391</v>
      </c>
      <c r="K500" s="7">
        <f t="shared" si="15"/>
        <v>39630</v>
      </c>
      <c r="L500" s="6"/>
    </row>
    <row r="501" spans="1:12" x14ac:dyDescent="0.3">
      <c r="A501">
        <v>6</v>
      </c>
      <c r="B501" s="2">
        <v>106</v>
      </c>
      <c r="C501" s="6" t="s">
        <v>144</v>
      </c>
      <c r="D501" s="6" t="s">
        <v>885</v>
      </c>
      <c r="E501" s="6" t="s">
        <v>886</v>
      </c>
      <c r="F501" s="7">
        <v>38352</v>
      </c>
      <c r="G501" s="8">
        <v>6020</v>
      </c>
      <c r="H501" s="8">
        <v>0</v>
      </c>
      <c r="I501" s="8">
        <v>6020</v>
      </c>
      <c r="J501" s="7">
        <f t="shared" si="16"/>
        <v>6020</v>
      </c>
      <c r="K501" s="7">
        <f t="shared" si="15"/>
        <v>56518</v>
      </c>
      <c r="L501" s="6"/>
    </row>
    <row r="502" spans="1:12" x14ac:dyDescent="0.3">
      <c r="A502">
        <v>6</v>
      </c>
      <c r="B502" s="2">
        <v>107</v>
      </c>
      <c r="C502" s="6" t="s">
        <v>144</v>
      </c>
      <c r="D502" s="6" t="s">
        <v>887</v>
      </c>
      <c r="E502" s="6" t="s">
        <v>888</v>
      </c>
      <c r="F502" s="7">
        <v>38352</v>
      </c>
      <c r="G502" s="8">
        <v>1189</v>
      </c>
      <c r="H502" s="8">
        <v>0</v>
      </c>
      <c r="I502" s="8">
        <v>1189</v>
      </c>
      <c r="J502" s="7">
        <f t="shared" si="16"/>
        <v>1189</v>
      </c>
      <c r="K502" s="7">
        <f t="shared" si="15"/>
        <v>42026</v>
      </c>
      <c r="L502" s="6"/>
    </row>
    <row r="503" spans="1:12" x14ac:dyDescent="0.3">
      <c r="A503">
        <v>6</v>
      </c>
      <c r="B503" s="2">
        <v>108</v>
      </c>
      <c r="C503" s="6" t="s">
        <v>144</v>
      </c>
      <c r="D503" s="6" t="s">
        <v>889</v>
      </c>
      <c r="E503" s="6" t="s">
        <v>890</v>
      </c>
      <c r="F503" s="7">
        <v>38352</v>
      </c>
      <c r="G503" s="8">
        <v>4135</v>
      </c>
      <c r="H503" s="8">
        <v>0</v>
      </c>
      <c r="I503" s="8">
        <v>4135</v>
      </c>
      <c r="J503" s="7">
        <f t="shared" si="16"/>
        <v>4135</v>
      </c>
      <c r="K503" s="7">
        <f t="shared" si="15"/>
        <v>50865</v>
      </c>
      <c r="L503" s="6"/>
    </row>
    <row r="504" spans="1:12" x14ac:dyDescent="0.3">
      <c r="A504">
        <v>6</v>
      </c>
      <c r="B504" s="2">
        <v>109</v>
      </c>
      <c r="C504" s="6" t="s">
        <v>144</v>
      </c>
      <c r="D504" s="6" t="s">
        <v>891</v>
      </c>
      <c r="E504" s="6" t="s">
        <v>892</v>
      </c>
      <c r="F504" s="7">
        <v>38352</v>
      </c>
      <c r="G504" s="8">
        <v>272</v>
      </c>
      <c r="H504" s="8">
        <v>0</v>
      </c>
      <c r="I504" s="8">
        <v>272</v>
      </c>
      <c r="J504" s="7">
        <f t="shared" si="16"/>
        <v>272</v>
      </c>
      <c r="K504" s="7">
        <f t="shared" si="15"/>
        <v>39277</v>
      </c>
      <c r="L504" s="6"/>
    </row>
    <row r="505" spans="1:12" x14ac:dyDescent="0.3">
      <c r="A505">
        <v>6</v>
      </c>
      <c r="B505" s="2">
        <v>110</v>
      </c>
      <c r="C505" s="6" t="s">
        <v>144</v>
      </c>
      <c r="D505" s="6" t="s">
        <v>893</v>
      </c>
      <c r="E505" s="6" t="s">
        <v>894</v>
      </c>
      <c r="F505" s="7">
        <v>38352</v>
      </c>
      <c r="G505" s="8">
        <v>14</v>
      </c>
      <c r="H505" s="8">
        <v>0</v>
      </c>
      <c r="I505" s="8">
        <v>14</v>
      </c>
      <c r="J505" s="7">
        <f t="shared" si="16"/>
        <v>14</v>
      </c>
      <c r="K505" s="7">
        <f t="shared" si="15"/>
        <v>38504</v>
      </c>
      <c r="L505" s="6"/>
    </row>
    <row r="506" spans="1:12" x14ac:dyDescent="0.3">
      <c r="A506">
        <v>6</v>
      </c>
      <c r="B506" s="2">
        <v>111</v>
      </c>
      <c r="C506" s="6" t="s">
        <v>144</v>
      </c>
      <c r="D506" s="6" t="s">
        <v>895</v>
      </c>
      <c r="E506" s="6" t="s">
        <v>896</v>
      </c>
      <c r="F506" s="7">
        <v>38352</v>
      </c>
      <c r="G506" s="8">
        <v>7</v>
      </c>
      <c r="H506" s="8">
        <v>0</v>
      </c>
      <c r="I506" s="8">
        <v>7</v>
      </c>
      <c r="J506" s="7">
        <f t="shared" si="16"/>
        <v>7</v>
      </c>
      <c r="K506" s="7">
        <f t="shared" si="15"/>
        <v>38484</v>
      </c>
      <c r="L506" s="14"/>
    </row>
    <row r="507" spans="1:12" x14ac:dyDescent="0.3">
      <c r="A507">
        <v>6</v>
      </c>
      <c r="B507" s="2">
        <v>112</v>
      </c>
      <c r="C507" s="6" t="s">
        <v>144</v>
      </c>
      <c r="D507" s="6" t="s">
        <v>897</v>
      </c>
      <c r="E507" s="6" t="s">
        <v>898</v>
      </c>
      <c r="F507" s="7">
        <v>38352</v>
      </c>
      <c r="G507" s="8">
        <v>66</v>
      </c>
      <c r="H507" s="8">
        <v>0</v>
      </c>
      <c r="I507" s="8">
        <v>66</v>
      </c>
      <c r="J507" s="7">
        <f t="shared" si="16"/>
        <v>66</v>
      </c>
      <c r="K507" s="7">
        <f t="shared" si="15"/>
        <v>38662</v>
      </c>
      <c r="L507" s="14"/>
    </row>
    <row r="508" spans="1:12" x14ac:dyDescent="0.3">
      <c r="A508">
        <v>6</v>
      </c>
      <c r="B508" s="2">
        <v>113</v>
      </c>
      <c r="C508" s="6" t="s">
        <v>144</v>
      </c>
      <c r="D508" s="6" t="s">
        <v>899</v>
      </c>
      <c r="E508" s="6" t="s">
        <v>900</v>
      </c>
      <c r="F508" s="7">
        <v>38352</v>
      </c>
      <c r="G508" s="8">
        <v>27</v>
      </c>
      <c r="H508" s="8">
        <v>0</v>
      </c>
      <c r="I508" s="8">
        <v>27</v>
      </c>
      <c r="J508" s="7">
        <f t="shared" si="16"/>
        <v>27</v>
      </c>
      <c r="K508" s="7">
        <f t="shared" si="15"/>
        <v>38546</v>
      </c>
      <c r="L508" s="14"/>
    </row>
    <row r="509" spans="1:12" x14ac:dyDescent="0.3">
      <c r="A509">
        <v>6</v>
      </c>
      <c r="B509" s="2">
        <v>114</v>
      </c>
      <c r="C509" s="6" t="s">
        <v>144</v>
      </c>
      <c r="D509" s="6" t="s">
        <v>901</v>
      </c>
      <c r="E509" s="6" t="s">
        <v>902</v>
      </c>
      <c r="F509" s="7">
        <v>38352</v>
      </c>
      <c r="G509" s="8">
        <v>584</v>
      </c>
      <c r="H509" s="8">
        <v>0</v>
      </c>
      <c r="I509" s="8">
        <v>584</v>
      </c>
      <c r="J509" s="7">
        <f t="shared" si="16"/>
        <v>584</v>
      </c>
      <c r="K509" s="7">
        <f t="shared" si="15"/>
        <v>40218</v>
      </c>
      <c r="L509" s="14"/>
    </row>
    <row r="510" spans="1:12" x14ac:dyDescent="0.3">
      <c r="A510">
        <v>6</v>
      </c>
      <c r="B510" s="2">
        <v>115</v>
      </c>
      <c r="C510" s="6" t="s">
        <v>144</v>
      </c>
      <c r="D510" s="6" t="s">
        <v>903</v>
      </c>
      <c r="E510" s="6" t="s">
        <v>904</v>
      </c>
      <c r="F510" s="7">
        <v>38352</v>
      </c>
      <c r="G510" s="8">
        <v>30</v>
      </c>
      <c r="H510" s="8">
        <v>0</v>
      </c>
      <c r="I510" s="8">
        <v>30</v>
      </c>
      <c r="J510" s="7">
        <f t="shared" si="16"/>
        <v>30</v>
      </c>
      <c r="K510" s="7">
        <f t="shared" si="15"/>
        <v>38557</v>
      </c>
      <c r="L510" s="14"/>
    </row>
    <row r="511" spans="1:12" x14ac:dyDescent="0.3">
      <c r="A511">
        <v>6</v>
      </c>
      <c r="B511" s="2">
        <v>116</v>
      </c>
      <c r="C511" s="6" t="s">
        <v>144</v>
      </c>
      <c r="D511" s="6" t="s">
        <v>905</v>
      </c>
      <c r="E511" s="6" t="s">
        <v>906</v>
      </c>
      <c r="F511" s="7">
        <v>38352</v>
      </c>
      <c r="G511" s="8">
        <v>77</v>
      </c>
      <c r="H511" s="8">
        <v>0</v>
      </c>
      <c r="I511" s="8">
        <v>77</v>
      </c>
      <c r="J511" s="7">
        <f t="shared" si="16"/>
        <v>77</v>
      </c>
      <c r="K511" s="7">
        <f t="shared" si="15"/>
        <v>38699</v>
      </c>
      <c r="L511" s="14"/>
    </row>
    <row r="512" spans="1:12" x14ac:dyDescent="0.3">
      <c r="A512">
        <v>6</v>
      </c>
      <c r="B512" s="2">
        <v>117</v>
      </c>
      <c r="C512" s="6" t="s">
        <v>144</v>
      </c>
      <c r="D512" s="6" t="s">
        <v>907</v>
      </c>
      <c r="E512" s="6" t="s">
        <v>908</v>
      </c>
      <c r="F512" s="7">
        <v>38352</v>
      </c>
      <c r="G512" s="8">
        <v>1162</v>
      </c>
      <c r="H512" s="8">
        <v>0</v>
      </c>
      <c r="I512" s="8">
        <v>1162</v>
      </c>
      <c r="J512" s="7">
        <f t="shared" si="16"/>
        <v>1162</v>
      </c>
      <c r="K512" s="7">
        <f t="shared" si="15"/>
        <v>41955</v>
      </c>
      <c r="L512" s="14"/>
    </row>
    <row r="513" spans="1:12" x14ac:dyDescent="0.3">
      <c r="A513">
        <v>6</v>
      </c>
      <c r="B513" s="2">
        <v>118</v>
      </c>
      <c r="C513" s="6" t="s">
        <v>144</v>
      </c>
      <c r="D513" s="6" t="s">
        <v>909</v>
      </c>
      <c r="E513" s="6" t="s">
        <v>910</v>
      </c>
      <c r="F513" s="7">
        <v>38352</v>
      </c>
      <c r="G513" s="8">
        <v>14</v>
      </c>
      <c r="H513" s="8">
        <v>0</v>
      </c>
      <c r="I513" s="8">
        <v>14</v>
      </c>
      <c r="J513" s="7">
        <f t="shared" si="16"/>
        <v>14</v>
      </c>
      <c r="K513" s="7">
        <f t="shared" si="15"/>
        <v>38512</v>
      </c>
      <c r="L513" s="14"/>
    </row>
    <row r="514" spans="1:12" x14ac:dyDescent="0.3">
      <c r="A514">
        <v>6</v>
      </c>
      <c r="B514" s="2">
        <v>119</v>
      </c>
      <c r="C514" s="6" t="s">
        <v>144</v>
      </c>
      <c r="D514" s="6" t="s">
        <v>911</v>
      </c>
      <c r="E514" s="6" t="s">
        <v>912</v>
      </c>
      <c r="F514" s="7">
        <v>38352</v>
      </c>
      <c r="G514" s="8">
        <v>64</v>
      </c>
      <c r="H514" s="8">
        <v>0</v>
      </c>
      <c r="I514" s="8">
        <v>64</v>
      </c>
      <c r="J514" s="7">
        <f t="shared" si="16"/>
        <v>64</v>
      </c>
      <c r="K514" s="7">
        <f t="shared" si="15"/>
        <v>38663</v>
      </c>
      <c r="L514" s="14"/>
    </row>
    <row r="515" spans="1:12" x14ac:dyDescent="0.3">
      <c r="A515">
        <v>6</v>
      </c>
      <c r="B515" s="2">
        <v>120</v>
      </c>
      <c r="C515" s="6" t="s">
        <v>144</v>
      </c>
      <c r="D515" s="6" t="s">
        <v>913</v>
      </c>
      <c r="E515" s="6" t="s">
        <v>914</v>
      </c>
      <c r="F515" s="7">
        <v>38352</v>
      </c>
      <c r="G515" s="8">
        <v>314</v>
      </c>
      <c r="H515" s="8">
        <v>0</v>
      </c>
      <c r="I515" s="8">
        <v>314</v>
      </c>
      <c r="J515" s="7">
        <f t="shared" si="16"/>
        <v>314</v>
      </c>
      <c r="K515" s="7">
        <f t="shared" si="15"/>
        <v>39414</v>
      </c>
      <c r="L515" s="14"/>
    </row>
    <row r="516" spans="1:12" x14ac:dyDescent="0.3">
      <c r="A516">
        <v>6</v>
      </c>
      <c r="B516" s="2">
        <v>121</v>
      </c>
      <c r="C516" s="6" t="s">
        <v>144</v>
      </c>
      <c r="D516" s="6" t="s">
        <v>915</v>
      </c>
      <c r="E516" s="6" t="s">
        <v>916</v>
      </c>
      <c r="F516" s="7">
        <v>38352</v>
      </c>
      <c r="G516" s="8">
        <v>435</v>
      </c>
      <c r="H516" s="8">
        <v>0</v>
      </c>
      <c r="I516" s="8">
        <v>435</v>
      </c>
      <c r="J516" s="7">
        <f t="shared" si="16"/>
        <v>435</v>
      </c>
      <c r="K516" s="7">
        <f t="shared" si="15"/>
        <v>39778</v>
      </c>
      <c r="L516" s="14"/>
    </row>
    <row r="517" spans="1:12" x14ac:dyDescent="0.3">
      <c r="A517">
        <v>6</v>
      </c>
      <c r="B517" s="2">
        <v>122</v>
      </c>
      <c r="C517" s="6" t="s">
        <v>144</v>
      </c>
      <c r="D517" s="6" t="s">
        <v>917</v>
      </c>
      <c r="E517" s="6" t="s">
        <v>918</v>
      </c>
      <c r="F517" s="7">
        <v>38352</v>
      </c>
      <c r="G517" s="8">
        <v>6529</v>
      </c>
      <c r="H517" s="8">
        <v>0</v>
      </c>
      <c r="I517" s="8">
        <v>6529</v>
      </c>
      <c r="J517" s="7">
        <f t="shared" si="16"/>
        <v>6529</v>
      </c>
      <c r="K517" s="7">
        <f t="shared" si="15"/>
        <v>58061</v>
      </c>
      <c r="L517" s="14"/>
    </row>
    <row r="518" spans="1:12" x14ac:dyDescent="0.3">
      <c r="A518">
        <v>6</v>
      </c>
      <c r="B518" s="2">
        <v>123</v>
      </c>
      <c r="C518" s="6" t="s">
        <v>144</v>
      </c>
      <c r="D518" s="6" t="s">
        <v>919</v>
      </c>
      <c r="E518" s="6" t="s">
        <v>920</v>
      </c>
      <c r="F518" s="7">
        <v>38352</v>
      </c>
      <c r="G518" s="8">
        <v>89</v>
      </c>
      <c r="H518" s="8">
        <v>0</v>
      </c>
      <c r="I518" s="8">
        <v>89</v>
      </c>
      <c r="J518" s="7">
        <f t="shared" si="16"/>
        <v>89</v>
      </c>
      <c r="K518" s="7">
        <f t="shared" si="15"/>
        <v>38742</v>
      </c>
      <c r="L518" s="14"/>
    </row>
    <row r="519" spans="1:12" x14ac:dyDescent="0.3">
      <c r="A519">
        <v>6</v>
      </c>
      <c r="B519" s="2">
        <v>124</v>
      </c>
      <c r="C519" s="6" t="s">
        <v>144</v>
      </c>
      <c r="D519" s="6" t="s">
        <v>921</v>
      </c>
      <c r="E519" s="6" t="s">
        <v>922</v>
      </c>
      <c r="F519" s="7">
        <v>38352</v>
      </c>
      <c r="G519" s="8">
        <v>7837</v>
      </c>
      <c r="H519" s="8">
        <v>0</v>
      </c>
      <c r="I519" s="8">
        <v>7837</v>
      </c>
      <c r="J519" s="7">
        <f t="shared" si="16"/>
        <v>7837</v>
      </c>
      <c r="K519" s="7">
        <f t="shared" si="15"/>
        <v>61987</v>
      </c>
      <c r="L519" s="14"/>
    </row>
    <row r="520" spans="1:12" x14ac:dyDescent="0.3">
      <c r="A520">
        <v>6</v>
      </c>
      <c r="B520" s="2">
        <v>125</v>
      </c>
      <c r="C520" s="6" t="s">
        <v>144</v>
      </c>
      <c r="D520" s="6" t="s">
        <v>923</v>
      </c>
      <c r="E520" s="6" t="s">
        <v>924</v>
      </c>
      <c r="F520" s="7">
        <v>38352</v>
      </c>
      <c r="G520" s="8">
        <v>66</v>
      </c>
      <c r="H520" s="8">
        <v>0</v>
      </c>
      <c r="I520" s="8">
        <v>66</v>
      </c>
      <c r="J520" s="7">
        <f t="shared" si="16"/>
        <v>66</v>
      </c>
      <c r="K520" s="7">
        <f t="shared" si="15"/>
        <v>38675</v>
      </c>
      <c r="L520" s="14"/>
    </row>
    <row r="521" spans="1:12" x14ac:dyDescent="0.3">
      <c r="A521">
        <v>6</v>
      </c>
      <c r="B521" s="2">
        <v>126</v>
      </c>
      <c r="C521" s="6" t="s">
        <v>144</v>
      </c>
      <c r="D521" s="6" t="s">
        <v>925</v>
      </c>
      <c r="E521" s="6" t="s">
        <v>926</v>
      </c>
      <c r="F521" s="7">
        <v>38352</v>
      </c>
      <c r="G521" s="8">
        <v>462</v>
      </c>
      <c r="H521" s="8">
        <v>0</v>
      </c>
      <c r="I521" s="8">
        <v>462</v>
      </c>
      <c r="J521" s="7">
        <f t="shared" si="16"/>
        <v>462</v>
      </c>
      <c r="K521" s="7">
        <f t="shared" si="15"/>
        <v>39864</v>
      </c>
      <c r="L521" s="14"/>
    </row>
    <row r="522" spans="1:12" x14ac:dyDescent="0.3">
      <c r="A522">
        <v>6</v>
      </c>
      <c r="B522" s="2">
        <v>127</v>
      </c>
      <c r="C522" s="6" t="s">
        <v>144</v>
      </c>
      <c r="D522" s="6" t="s">
        <v>927</v>
      </c>
      <c r="E522" s="6" t="s">
        <v>928</v>
      </c>
      <c r="F522" s="7">
        <v>38352</v>
      </c>
      <c r="G522" s="8">
        <v>348</v>
      </c>
      <c r="H522" s="8">
        <v>0</v>
      </c>
      <c r="I522" s="8">
        <v>348</v>
      </c>
      <c r="J522" s="7">
        <f t="shared" si="16"/>
        <v>348</v>
      </c>
      <c r="K522" s="7">
        <f t="shared" si="15"/>
        <v>39523</v>
      </c>
      <c r="L522" s="14"/>
    </row>
    <row r="523" spans="1:12" x14ac:dyDescent="0.3">
      <c r="A523">
        <v>6</v>
      </c>
      <c r="B523" s="2">
        <v>128</v>
      </c>
      <c r="C523" s="6" t="s">
        <v>144</v>
      </c>
      <c r="D523" s="6" t="s">
        <v>929</v>
      </c>
      <c r="E523" s="6" t="s">
        <v>930</v>
      </c>
      <c r="F523" s="7">
        <v>38352</v>
      </c>
      <c r="G523" s="8">
        <v>15</v>
      </c>
      <c r="H523" s="8">
        <v>0</v>
      </c>
      <c r="I523" s="8">
        <v>15</v>
      </c>
      <c r="J523" s="7">
        <f t="shared" si="16"/>
        <v>15</v>
      </c>
      <c r="K523" s="7">
        <f t="shared" si="15"/>
        <v>38525</v>
      </c>
      <c r="L523" s="14"/>
    </row>
    <row r="524" spans="1:12" x14ac:dyDescent="0.3">
      <c r="A524">
        <v>6</v>
      </c>
      <c r="B524" s="2">
        <v>129</v>
      </c>
      <c r="C524" s="6" t="s">
        <v>144</v>
      </c>
      <c r="D524" s="6" t="s">
        <v>931</v>
      </c>
      <c r="E524" s="6" t="s">
        <v>932</v>
      </c>
      <c r="F524" s="7">
        <v>38352</v>
      </c>
      <c r="G524" s="8">
        <v>689</v>
      </c>
      <c r="H524" s="8">
        <v>0</v>
      </c>
      <c r="I524" s="8">
        <v>689</v>
      </c>
      <c r="J524" s="7">
        <f t="shared" si="16"/>
        <v>689</v>
      </c>
      <c r="K524" s="7">
        <f t="shared" si="15"/>
        <v>40548</v>
      </c>
      <c r="L524" s="14"/>
    </row>
    <row r="525" spans="1:12" x14ac:dyDescent="0.3">
      <c r="A525">
        <v>6</v>
      </c>
      <c r="B525" s="2">
        <v>130</v>
      </c>
      <c r="C525" s="6" t="s">
        <v>144</v>
      </c>
      <c r="D525" s="6" t="s">
        <v>933</v>
      </c>
      <c r="E525" s="6" t="s">
        <v>934</v>
      </c>
      <c r="F525" s="7">
        <v>38352</v>
      </c>
      <c r="G525" s="8">
        <v>4.5</v>
      </c>
      <c r="H525" s="8">
        <v>0</v>
      </c>
      <c r="I525" s="8">
        <v>4.5</v>
      </c>
      <c r="J525" s="7">
        <f t="shared" si="16"/>
        <v>4.5</v>
      </c>
      <c r="K525" s="7">
        <f t="shared" si="15"/>
        <v>38495.5</v>
      </c>
      <c r="L525" s="14"/>
    </row>
    <row r="526" spans="1:12" x14ac:dyDescent="0.3">
      <c r="A526">
        <v>6</v>
      </c>
      <c r="B526" s="2">
        <v>131</v>
      </c>
      <c r="C526" s="6" t="s">
        <v>144</v>
      </c>
      <c r="D526" s="6" t="s">
        <v>935</v>
      </c>
      <c r="E526" s="6" t="s">
        <v>936</v>
      </c>
      <c r="F526" s="7">
        <v>38352</v>
      </c>
      <c r="G526" s="8">
        <v>189.25</v>
      </c>
      <c r="H526" s="8">
        <v>0</v>
      </c>
      <c r="I526" s="8">
        <v>189.25</v>
      </c>
      <c r="J526" s="7">
        <f t="shared" si="16"/>
        <v>189.25</v>
      </c>
      <c r="K526" s="7">
        <f t="shared" si="15"/>
        <v>39050.75</v>
      </c>
      <c r="L526" s="14"/>
    </row>
    <row r="527" spans="1:12" x14ac:dyDescent="0.3">
      <c r="A527">
        <v>6</v>
      </c>
      <c r="B527" s="2">
        <v>132</v>
      </c>
      <c r="C527" s="6" t="s">
        <v>144</v>
      </c>
      <c r="D527" s="6" t="s">
        <v>937</v>
      </c>
      <c r="E527" s="6" t="s">
        <v>938</v>
      </c>
      <c r="F527" s="7">
        <v>38352</v>
      </c>
      <c r="G527" s="8">
        <v>49</v>
      </c>
      <c r="H527" s="8">
        <v>0</v>
      </c>
      <c r="I527" s="8">
        <v>49</v>
      </c>
      <c r="J527" s="7">
        <f t="shared" si="16"/>
        <v>49</v>
      </c>
      <c r="K527" s="7">
        <f t="shared" si="15"/>
        <v>38631</v>
      </c>
      <c r="L527" s="14"/>
    </row>
    <row r="528" spans="1:12" x14ac:dyDescent="0.3">
      <c r="A528">
        <v>6</v>
      </c>
      <c r="B528" s="2">
        <v>133</v>
      </c>
      <c r="C528" s="6" t="s">
        <v>144</v>
      </c>
      <c r="D528" s="6" t="s">
        <v>939</v>
      </c>
      <c r="E528" s="6" t="s">
        <v>940</v>
      </c>
      <c r="F528" s="7">
        <v>38352</v>
      </c>
      <c r="G528" s="8">
        <v>168.4</v>
      </c>
      <c r="H528" s="8">
        <v>0</v>
      </c>
      <c r="I528" s="8">
        <v>168.4</v>
      </c>
      <c r="J528" s="7">
        <f t="shared" si="16"/>
        <v>168.4</v>
      </c>
      <c r="K528" s="7">
        <f t="shared" si="15"/>
        <v>38990.200000000004</v>
      </c>
      <c r="L528" s="14"/>
    </row>
    <row r="529" spans="1:12" x14ac:dyDescent="0.3">
      <c r="A529">
        <v>6</v>
      </c>
      <c r="B529" s="2">
        <v>134</v>
      </c>
      <c r="C529" s="6" t="s">
        <v>144</v>
      </c>
      <c r="D529" s="6" t="s">
        <v>941</v>
      </c>
      <c r="E529" s="6" t="s">
        <v>942</v>
      </c>
      <c r="F529" s="7">
        <v>38352</v>
      </c>
      <c r="G529" s="8">
        <v>262.5</v>
      </c>
      <c r="H529" s="8">
        <v>0</v>
      </c>
      <c r="I529" s="8">
        <v>262.5</v>
      </c>
      <c r="J529" s="7">
        <f t="shared" si="16"/>
        <v>262.5</v>
      </c>
      <c r="K529" s="7">
        <f t="shared" si="15"/>
        <v>39273.5</v>
      </c>
      <c r="L529" s="14"/>
    </row>
    <row r="530" spans="1:12" x14ac:dyDescent="0.3">
      <c r="A530">
        <v>6</v>
      </c>
      <c r="B530" s="2">
        <v>135</v>
      </c>
      <c r="C530" s="6" t="s">
        <v>144</v>
      </c>
      <c r="D530" s="6" t="s">
        <v>943</v>
      </c>
      <c r="E530" s="6" t="s">
        <v>944</v>
      </c>
      <c r="F530" s="7">
        <v>38352</v>
      </c>
      <c r="G530" s="8">
        <v>151.80000000000001</v>
      </c>
      <c r="H530" s="8">
        <v>0</v>
      </c>
      <c r="I530" s="8">
        <v>151.80000000000001</v>
      </c>
      <c r="J530" s="7">
        <f t="shared" si="16"/>
        <v>151.80000000000001</v>
      </c>
      <c r="K530" s="7">
        <f t="shared" si="15"/>
        <v>38942.400000000009</v>
      </c>
      <c r="L530" s="14"/>
    </row>
    <row r="531" spans="1:12" x14ac:dyDescent="0.3">
      <c r="A531">
        <v>6</v>
      </c>
      <c r="B531" s="2">
        <v>136</v>
      </c>
      <c r="C531" s="6" t="s">
        <v>144</v>
      </c>
      <c r="D531" s="6" t="s">
        <v>945</v>
      </c>
      <c r="E531" s="6" t="s">
        <v>946</v>
      </c>
      <c r="F531" s="7">
        <v>38352</v>
      </c>
      <c r="G531" s="8">
        <v>668</v>
      </c>
      <c r="H531" s="8">
        <v>0</v>
      </c>
      <c r="I531" s="8">
        <v>668</v>
      </c>
      <c r="J531" s="7">
        <f t="shared" si="16"/>
        <v>668</v>
      </c>
      <c r="K531" s="7">
        <f t="shared" si="15"/>
        <v>40492</v>
      </c>
      <c r="L531" s="14"/>
    </row>
    <row r="532" spans="1:12" x14ac:dyDescent="0.3">
      <c r="A532">
        <v>6</v>
      </c>
      <c r="B532" s="2">
        <v>137</v>
      </c>
      <c r="C532" s="6" t="s">
        <v>144</v>
      </c>
      <c r="D532" s="6" t="s">
        <v>947</v>
      </c>
      <c r="E532" s="6" t="s">
        <v>948</v>
      </c>
      <c r="F532" s="7">
        <v>38352</v>
      </c>
      <c r="G532" s="8">
        <v>363</v>
      </c>
      <c r="H532" s="8">
        <v>0</v>
      </c>
      <c r="I532" s="8">
        <v>363</v>
      </c>
      <c r="J532" s="7">
        <f t="shared" si="16"/>
        <v>363</v>
      </c>
      <c r="K532" s="7">
        <f t="shared" si="15"/>
        <v>39578</v>
      </c>
      <c r="L532" s="14"/>
    </row>
    <row r="533" spans="1:12" x14ac:dyDescent="0.3">
      <c r="A533">
        <v>6</v>
      </c>
      <c r="B533" s="2">
        <v>138</v>
      </c>
      <c r="C533" s="6" t="s">
        <v>144</v>
      </c>
      <c r="D533" s="6" t="s">
        <v>949</v>
      </c>
      <c r="E533" s="6" t="s">
        <v>950</v>
      </c>
      <c r="F533" s="7">
        <v>38352</v>
      </c>
      <c r="G533" s="8">
        <v>2637</v>
      </c>
      <c r="H533" s="8">
        <v>0</v>
      </c>
      <c r="I533" s="8">
        <v>2637</v>
      </c>
      <c r="J533" s="7">
        <f t="shared" si="16"/>
        <v>2637</v>
      </c>
      <c r="K533" s="7">
        <f t="shared" si="15"/>
        <v>46401</v>
      </c>
      <c r="L533" s="14"/>
    </row>
    <row r="534" spans="1:12" x14ac:dyDescent="0.3">
      <c r="A534">
        <v>6</v>
      </c>
      <c r="B534" s="2">
        <v>139</v>
      </c>
      <c r="C534" s="6" t="s">
        <v>144</v>
      </c>
      <c r="D534" s="6" t="s">
        <v>951</v>
      </c>
      <c r="E534" s="6" t="s">
        <v>952</v>
      </c>
      <c r="F534" s="7">
        <v>38352</v>
      </c>
      <c r="G534" s="8">
        <v>1140.3</v>
      </c>
      <c r="H534" s="8">
        <v>0</v>
      </c>
      <c r="I534" s="8">
        <v>1140.3</v>
      </c>
      <c r="J534" s="7">
        <f t="shared" si="16"/>
        <v>1140.3</v>
      </c>
      <c r="K534" s="7">
        <f t="shared" si="15"/>
        <v>41911.900000000009</v>
      </c>
      <c r="L534" s="14"/>
    </row>
    <row r="535" spans="1:12" x14ac:dyDescent="0.3">
      <c r="A535">
        <v>6</v>
      </c>
      <c r="B535" s="2">
        <v>140</v>
      </c>
      <c r="C535" s="6" t="s">
        <v>144</v>
      </c>
      <c r="D535" s="6" t="s">
        <v>953</v>
      </c>
      <c r="E535" s="6" t="s">
        <v>954</v>
      </c>
      <c r="F535" s="7">
        <v>38352</v>
      </c>
      <c r="G535" s="8">
        <v>495</v>
      </c>
      <c r="H535" s="8">
        <v>0</v>
      </c>
      <c r="I535" s="8">
        <v>495</v>
      </c>
      <c r="J535" s="7">
        <f t="shared" si="16"/>
        <v>495</v>
      </c>
      <c r="K535" s="7">
        <f t="shared" si="15"/>
        <v>39977</v>
      </c>
      <c r="L535" s="14"/>
    </row>
    <row r="536" spans="1:12" x14ac:dyDescent="0.3">
      <c r="A536">
        <v>6</v>
      </c>
      <c r="B536" s="2">
        <v>141</v>
      </c>
      <c r="C536" s="6" t="s">
        <v>144</v>
      </c>
      <c r="D536" s="6" t="s">
        <v>955</v>
      </c>
      <c r="E536" s="6" t="s">
        <v>956</v>
      </c>
      <c r="F536" s="7">
        <v>38352</v>
      </c>
      <c r="G536" s="8">
        <v>37.700000000000003</v>
      </c>
      <c r="H536" s="8">
        <v>0</v>
      </c>
      <c r="I536" s="8">
        <v>37.700000000000003</v>
      </c>
      <c r="J536" s="7">
        <f t="shared" si="16"/>
        <v>37.700000000000003</v>
      </c>
      <c r="K536" s="7">
        <f t="shared" si="15"/>
        <v>38606.099999999991</v>
      </c>
      <c r="L536" s="14"/>
    </row>
    <row r="537" spans="1:12" x14ac:dyDescent="0.3">
      <c r="A537">
        <v>6</v>
      </c>
      <c r="B537" s="2">
        <v>142</v>
      </c>
      <c r="C537" s="6" t="s">
        <v>144</v>
      </c>
      <c r="D537" s="6" t="s">
        <v>957</v>
      </c>
      <c r="E537" s="6" t="s">
        <v>958</v>
      </c>
      <c r="F537" s="7">
        <v>38352</v>
      </c>
      <c r="G537" s="8">
        <v>148.5</v>
      </c>
      <c r="H537" s="8">
        <v>0</v>
      </c>
      <c r="I537" s="8">
        <v>148.5</v>
      </c>
      <c r="J537" s="7">
        <f t="shared" si="16"/>
        <v>148.5</v>
      </c>
      <c r="K537" s="7">
        <f t="shared" si="15"/>
        <v>38939.5</v>
      </c>
      <c r="L537" s="14"/>
    </row>
    <row r="538" spans="1:12" x14ac:dyDescent="0.3">
      <c r="A538">
        <v>6</v>
      </c>
      <c r="B538" s="2">
        <v>143</v>
      </c>
      <c r="C538" s="6" t="s">
        <v>144</v>
      </c>
      <c r="D538" s="6" t="s">
        <v>959</v>
      </c>
      <c r="E538" s="6" t="s">
        <v>960</v>
      </c>
      <c r="F538" s="7">
        <v>38352</v>
      </c>
      <c r="G538" s="8">
        <v>31.3</v>
      </c>
      <c r="H538" s="8">
        <v>0</v>
      </c>
      <c r="I538" s="8">
        <v>31.3</v>
      </c>
      <c r="J538" s="7">
        <f t="shared" si="16"/>
        <v>31.3</v>
      </c>
      <c r="K538" s="7">
        <f t="shared" si="15"/>
        <v>38588.900000000009</v>
      </c>
      <c r="L538" s="14"/>
    </row>
    <row r="539" spans="1:12" x14ac:dyDescent="0.3">
      <c r="A539">
        <v>6</v>
      </c>
      <c r="B539" s="2">
        <v>144</v>
      </c>
      <c r="C539" s="6" t="s">
        <v>144</v>
      </c>
      <c r="D539" s="6" t="s">
        <v>961</v>
      </c>
      <c r="E539" s="6" t="s">
        <v>962</v>
      </c>
      <c r="F539" s="7">
        <v>38352</v>
      </c>
      <c r="G539" s="8">
        <v>91</v>
      </c>
      <c r="H539" s="8">
        <v>0</v>
      </c>
      <c r="I539" s="8">
        <v>91</v>
      </c>
      <c r="J539" s="7">
        <f t="shared" si="16"/>
        <v>91</v>
      </c>
      <c r="K539" s="7">
        <f t="shared" si="15"/>
        <v>38769</v>
      </c>
      <c r="L539" s="6"/>
    </row>
    <row r="540" spans="1:12" x14ac:dyDescent="0.3">
      <c r="A540">
        <v>6</v>
      </c>
      <c r="B540" s="2">
        <v>145</v>
      </c>
      <c r="C540" s="6" t="s">
        <v>144</v>
      </c>
      <c r="D540" s="6" t="s">
        <v>963</v>
      </c>
      <c r="E540" s="6" t="s">
        <v>964</v>
      </c>
      <c r="F540" s="7">
        <v>38352</v>
      </c>
      <c r="G540" s="8">
        <v>474.5</v>
      </c>
      <c r="H540" s="8">
        <v>0</v>
      </c>
      <c r="I540" s="8">
        <v>474.5</v>
      </c>
      <c r="J540" s="7">
        <f t="shared" si="16"/>
        <v>474.5</v>
      </c>
      <c r="K540" s="7">
        <f t="shared" si="15"/>
        <v>39920.5</v>
      </c>
      <c r="L540" s="6"/>
    </row>
    <row r="541" spans="1:12" x14ac:dyDescent="0.3">
      <c r="A541">
        <v>6</v>
      </c>
      <c r="B541" s="2">
        <v>146</v>
      </c>
      <c r="C541" s="6" t="s">
        <v>144</v>
      </c>
      <c r="D541" s="6" t="s">
        <v>965</v>
      </c>
      <c r="E541" s="6" t="s">
        <v>966</v>
      </c>
      <c r="F541" s="7">
        <v>38352</v>
      </c>
      <c r="G541" s="8">
        <v>7</v>
      </c>
      <c r="H541" s="8">
        <v>0</v>
      </c>
      <c r="I541" s="8">
        <v>7</v>
      </c>
      <c r="J541" s="7">
        <f t="shared" si="16"/>
        <v>7</v>
      </c>
      <c r="K541" s="7">
        <f t="shared" si="15"/>
        <v>38519</v>
      </c>
      <c r="L541" s="6"/>
    </row>
    <row r="542" spans="1:12" x14ac:dyDescent="0.3">
      <c r="A542">
        <v>6</v>
      </c>
      <c r="B542" s="2">
        <v>147</v>
      </c>
      <c r="C542" s="6" t="s">
        <v>144</v>
      </c>
      <c r="D542" s="6" t="s">
        <v>967</v>
      </c>
      <c r="E542" s="6" t="s">
        <v>968</v>
      </c>
      <c r="F542" s="7">
        <v>38352</v>
      </c>
      <c r="G542" s="8">
        <v>68</v>
      </c>
      <c r="H542" s="8">
        <v>0</v>
      </c>
      <c r="I542" s="8">
        <v>68</v>
      </c>
      <c r="J542" s="7">
        <f t="shared" si="16"/>
        <v>68</v>
      </c>
      <c r="K542" s="7">
        <f t="shared" si="15"/>
        <v>38703</v>
      </c>
      <c r="L542" s="6"/>
    </row>
    <row r="543" spans="1:12" x14ac:dyDescent="0.3">
      <c r="A543">
        <v>6</v>
      </c>
      <c r="B543" s="2">
        <v>148</v>
      </c>
      <c r="C543" s="6" t="s">
        <v>144</v>
      </c>
      <c r="D543" s="6" t="s">
        <v>969</v>
      </c>
      <c r="E543" s="6" t="s">
        <v>970</v>
      </c>
      <c r="F543" s="7">
        <v>38352</v>
      </c>
      <c r="G543" s="8">
        <v>11</v>
      </c>
      <c r="H543" s="8">
        <v>0</v>
      </c>
      <c r="I543" s="8">
        <v>11</v>
      </c>
      <c r="J543" s="7">
        <f t="shared" si="16"/>
        <v>11</v>
      </c>
      <c r="K543" s="7">
        <f t="shared" si="15"/>
        <v>38533</v>
      </c>
      <c r="L543" s="6"/>
    </row>
    <row r="544" spans="1:12" x14ac:dyDescent="0.3">
      <c r="A544">
        <v>6</v>
      </c>
      <c r="B544" s="2">
        <v>149</v>
      </c>
      <c r="C544" s="6" t="s">
        <v>144</v>
      </c>
      <c r="D544" s="6" t="s">
        <v>971</v>
      </c>
      <c r="E544" s="6" t="s">
        <v>972</v>
      </c>
      <c r="F544" s="7">
        <v>38352</v>
      </c>
      <c r="G544" s="8">
        <v>300</v>
      </c>
      <c r="H544" s="8">
        <v>0</v>
      </c>
      <c r="I544" s="8">
        <v>300</v>
      </c>
      <c r="J544" s="7">
        <f t="shared" si="16"/>
        <v>300</v>
      </c>
      <c r="K544" s="7">
        <f t="shared" si="15"/>
        <v>39401</v>
      </c>
      <c r="L544" s="14"/>
    </row>
    <row r="545" spans="1:12" x14ac:dyDescent="0.3">
      <c r="A545">
        <v>6</v>
      </c>
      <c r="B545" s="2">
        <v>150</v>
      </c>
      <c r="C545" s="6" t="s">
        <v>144</v>
      </c>
      <c r="D545" s="6" t="s">
        <v>973</v>
      </c>
      <c r="E545" s="6" t="s">
        <v>974</v>
      </c>
      <c r="F545" s="7">
        <v>38352</v>
      </c>
      <c r="G545" s="8">
        <v>2547.4</v>
      </c>
      <c r="H545" s="8">
        <v>0</v>
      </c>
      <c r="I545" s="8">
        <v>2547.4</v>
      </c>
      <c r="J545" s="7">
        <f t="shared" si="16"/>
        <v>2547.4</v>
      </c>
      <c r="K545" s="7">
        <f t="shared" si="15"/>
        <v>46144.200000000004</v>
      </c>
      <c r="L545" s="14"/>
    </row>
    <row r="546" spans="1:12" x14ac:dyDescent="0.3">
      <c r="A546">
        <v>6</v>
      </c>
      <c r="B546" s="2">
        <v>151</v>
      </c>
      <c r="C546" s="6" t="s">
        <v>144</v>
      </c>
      <c r="D546" s="6" t="s">
        <v>975</v>
      </c>
      <c r="E546" s="6" t="s">
        <v>976</v>
      </c>
      <c r="F546" s="7">
        <v>38352</v>
      </c>
      <c r="G546" s="8">
        <v>4065</v>
      </c>
      <c r="H546" s="8">
        <v>0</v>
      </c>
      <c r="I546" s="8">
        <v>4065</v>
      </c>
      <c r="J546" s="7">
        <f t="shared" si="16"/>
        <v>4065</v>
      </c>
      <c r="K546" s="7">
        <f t="shared" si="15"/>
        <v>50698</v>
      </c>
      <c r="L546" s="14"/>
    </row>
    <row r="547" spans="1:12" x14ac:dyDescent="0.3">
      <c r="A547">
        <v>6</v>
      </c>
      <c r="B547" s="2">
        <v>152</v>
      </c>
      <c r="C547" s="6" t="s">
        <v>144</v>
      </c>
      <c r="D547" s="6" t="s">
        <v>977</v>
      </c>
      <c r="E547" s="6" t="s">
        <v>978</v>
      </c>
      <c r="F547" s="7">
        <v>38352</v>
      </c>
      <c r="G547" s="8">
        <v>9</v>
      </c>
      <c r="H547" s="8">
        <v>0</v>
      </c>
      <c r="I547" s="8">
        <v>9</v>
      </c>
      <c r="J547" s="7">
        <f t="shared" si="16"/>
        <v>9</v>
      </c>
      <c r="K547" s="7">
        <f t="shared" si="15"/>
        <v>38531</v>
      </c>
      <c r="L547" s="6"/>
    </row>
    <row r="548" spans="1:12" x14ac:dyDescent="0.3">
      <c r="A548">
        <v>6</v>
      </c>
      <c r="B548" s="2">
        <v>153</v>
      </c>
      <c r="C548" s="6" t="s">
        <v>144</v>
      </c>
      <c r="D548" s="6" t="s">
        <v>979</v>
      </c>
      <c r="E548" s="6" t="s">
        <v>980</v>
      </c>
      <c r="F548" s="7">
        <v>38352</v>
      </c>
      <c r="G548" s="8">
        <v>295</v>
      </c>
      <c r="H548" s="8">
        <v>0</v>
      </c>
      <c r="I548" s="8">
        <v>295</v>
      </c>
      <c r="J548" s="7">
        <f t="shared" si="16"/>
        <v>295</v>
      </c>
      <c r="K548" s="7">
        <f t="shared" si="15"/>
        <v>39390</v>
      </c>
      <c r="L548" s="6"/>
    </row>
    <row r="549" spans="1:12" x14ac:dyDescent="0.3">
      <c r="A549">
        <v>6</v>
      </c>
      <c r="B549" s="2">
        <v>154</v>
      </c>
      <c r="C549" s="6" t="s">
        <v>144</v>
      </c>
      <c r="D549" s="6" t="s">
        <v>981</v>
      </c>
      <c r="E549" s="6" t="s">
        <v>982</v>
      </c>
      <c r="F549" s="7">
        <v>38352</v>
      </c>
      <c r="G549" s="8">
        <v>3</v>
      </c>
      <c r="H549" s="8">
        <v>0</v>
      </c>
      <c r="I549" s="8">
        <v>3</v>
      </c>
      <c r="J549" s="7">
        <f t="shared" si="16"/>
        <v>3</v>
      </c>
      <c r="K549" s="7">
        <f t="shared" si="15"/>
        <v>38515</v>
      </c>
      <c r="L549" s="6"/>
    </row>
    <row r="550" spans="1:12" x14ac:dyDescent="0.3">
      <c r="A550">
        <v>6</v>
      </c>
      <c r="B550" s="2">
        <v>155</v>
      </c>
      <c r="C550" s="6" t="s">
        <v>144</v>
      </c>
      <c r="D550" s="6" t="s">
        <v>983</v>
      </c>
      <c r="E550" s="6" t="s">
        <v>984</v>
      </c>
      <c r="F550" s="7">
        <v>38352</v>
      </c>
      <c r="G550" s="8">
        <v>3206</v>
      </c>
      <c r="H550" s="8">
        <v>0</v>
      </c>
      <c r="I550" s="8">
        <v>3206</v>
      </c>
      <c r="J550" s="7">
        <f t="shared" si="16"/>
        <v>3206</v>
      </c>
      <c r="K550" s="7">
        <f t="shared" si="15"/>
        <v>48125</v>
      </c>
      <c r="L550" s="6"/>
    </row>
    <row r="551" spans="1:12" x14ac:dyDescent="0.3">
      <c r="A551">
        <v>6</v>
      </c>
      <c r="B551" s="2">
        <v>156</v>
      </c>
      <c r="C551" s="6" t="s">
        <v>144</v>
      </c>
      <c r="D551" s="6" t="s">
        <v>985</v>
      </c>
      <c r="E551" s="6" t="s">
        <v>986</v>
      </c>
      <c r="F551" s="7">
        <v>38352</v>
      </c>
      <c r="G551" s="8">
        <v>80</v>
      </c>
      <c r="H551" s="8">
        <v>0</v>
      </c>
      <c r="I551" s="8">
        <v>80</v>
      </c>
      <c r="J551" s="7">
        <f t="shared" si="16"/>
        <v>80</v>
      </c>
      <c r="K551" s="7">
        <f t="shared" si="15"/>
        <v>38748</v>
      </c>
      <c r="L551" s="6"/>
    </row>
    <row r="552" spans="1:12" x14ac:dyDescent="0.3">
      <c r="A552">
        <v>6</v>
      </c>
      <c r="B552" s="2">
        <v>157</v>
      </c>
      <c r="C552" s="6" t="s">
        <v>144</v>
      </c>
      <c r="D552" s="6" t="s">
        <v>987</v>
      </c>
      <c r="E552" s="6" t="s">
        <v>988</v>
      </c>
      <c r="F552" s="7">
        <v>38352</v>
      </c>
      <c r="G552" s="8">
        <v>7589.7</v>
      </c>
      <c r="H552" s="8">
        <v>0</v>
      </c>
      <c r="I552" s="8">
        <v>7589.7</v>
      </c>
      <c r="J552" s="7">
        <f t="shared" si="16"/>
        <v>7589.7</v>
      </c>
      <c r="K552" s="7">
        <f t="shared" si="15"/>
        <v>61278.099999999991</v>
      </c>
      <c r="L552" s="6"/>
    </row>
    <row r="553" spans="1:12" x14ac:dyDescent="0.3">
      <c r="A553">
        <v>6</v>
      </c>
      <c r="B553" s="2">
        <v>158</v>
      </c>
      <c r="C553" s="6" t="s">
        <v>144</v>
      </c>
      <c r="D553" s="6" t="s">
        <v>989</v>
      </c>
      <c r="E553" s="6" t="s">
        <v>990</v>
      </c>
      <c r="F553" s="7">
        <v>38352</v>
      </c>
      <c r="G553" s="8">
        <v>29.3</v>
      </c>
      <c r="H553" s="8">
        <v>0</v>
      </c>
      <c r="I553" s="8">
        <v>29.3</v>
      </c>
      <c r="J553" s="7">
        <f t="shared" si="16"/>
        <v>29.3</v>
      </c>
      <c r="K553" s="7">
        <f t="shared" si="15"/>
        <v>38597.900000000009</v>
      </c>
      <c r="L553" s="6"/>
    </row>
    <row r="554" spans="1:12" x14ac:dyDescent="0.3">
      <c r="A554">
        <v>6</v>
      </c>
      <c r="B554" s="2">
        <v>159</v>
      </c>
      <c r="C554" s="6" t="s">
        <v>144</v>
      </c>
      <c r="D554" s="6" t="s">
        <v>991</v>
      </c>
      <c r="E554" s="6" t="s">
        <v>992</v>
      </c>
      <c r="F554" s="7">
        <v>38352</v>
      </c>
      <c r="G554" s="8">
        <v>20.5</v>
      </c>
      <c r="H554" s="8">
        <v>0</v>
      </c>
      <c r="I554" s="8">
        <v>20.5</v>
      </c>
      <c r="J554" s="7">
        <f t="shared" si="16"/>
        <v>20.5</v>
      </c>
      <c r="K554" s="7">
        <f t="shared" si="15"/>
        <v>38572.5</v>
      </c>
      <c r="L554" s="6"/>
    </row>
    <row r="555" spans="1:12" x14ac:dyDescent="0.3">
      <c r="A555">
        <v>6</v>
      </c>
      <c r="B555" s="2">
        <v>160</v>
      </c>
      <c r="C555" s="6" t="s">
        <v>144</v>
      </c>
      <c r="D555" s="6" t="s">
        <v>993</v>
      </c>
      <c r="E555" s="6" t="s">
        <v>994</v>
      </c>
      <c r="F555" s="7">
        <v>38352</v>
      </c>
      <c r="G555" s="8">
        <v>305.89999999999998</v>
      </c>
      <c r="H555" s="8">
        <v>0</v>
      </c>
      <c r="I555" s="8">
        <v>305.89999999999998</v>
      </c>
      <c r="J555" s="7">
        <f t="shared" si="16"/>
        <v>305.89999999999998</v>
      </c>
      <c r="K555" s="7">
        <f t="shared" si="15"/>
        <v>39429.700000000004</v>
      </c>
      <c r="L555" s="6"/>
    </row>
    <row r="556" spans="1:12" x14ac:dyDescent="0.3">
      <c r="A556">
        <v>6</v>
      </c>
      <c r="B556" s="2">
        <v>161</v>
      </c>
      <c r="C556" s="6" t="s">
        <v>144</v>
      </c>
      <c r="D556" s="6" t="s">
        <v>995</v>
      </c>
      <c r="E556" s="6" t="s">
        <v>996</v>
      </c>
      <c r="F556" s="7">
        <v>38352</v>
      </c>
      <c r="G556" s="8">
        <v>141.69999999999999</v>
      </c>
      <c r="H556" s="8">
        <v>0</v>
      </c>
      <c r="I556" s="8">
        <v>141.69999999999999</v>
      </c>
      <c r="J556" s="7">
        <f t="shared" si="16"/>
        <v>141.69999999999999</v>
      </c>
      <c r="K556" s="7">
        <f t="shared" si="15"/>
        <v>38938.099999999991</v>
      </c>
      <c r="L556" s="6"/>
    </row>
    <row r="557" spans="1:12" x14ac:dyDescent="0.3">
      <c r="A557">
        <v>6</v>
      </c>
      <c r="B557" s="2">
        <v>162</v>
      </c>
      <c r="C557" s="6" t="s">
        <v>144</v>
      </c>
      <c r="D557" s="6" t="s">
        <v>997</v>
      </c>
      <c r="E557" s="6" t="s">
        <v>998</v>
      </c>
      <c r="F557" s="7">
        <v>38352</v>
      </c>
      <c r="G557" s="8">
        <v>69</v>
      </c>
      <c r="H557" s="8">
        <v>0</v>
      </c>
      <c r="I557" s="8">
        <v>69</v>
      </c>
      <c r="J557" s="7">
        <f t="shared" si="16"/>
        <v>69</v>
      </c>
      <c r="K557" s="7">
        <f t="shared" si="15"/>
        <v>38721</v>
      </c>
      <c r="L557" s="6"/>
    </row>
    <row r="558" spans="1:12" x14ac:dyDescent="0.3">
      <c r="A558">
        <v>6</v>
      </c>
      <c r="B558" s="2">
        <v>163</v>
      </c>
      <c r="C558" s="6" t="s">
        <v>144</v>
      </c>
      <c r="D558" s="6" t="s">
        <v>999</v>
      </c>
      <c r="E558" s="6" t="s">
        <v>1000</v>
      </c>
      <c r="F558" s="7">
        <v>38352</v>
      </c>
      <c r="G558" s="8">
        <v>481.7</v>
      </c>
      <c r="H558" s="8">
        <v>0</v>
      </c>
      <c r="I558" s="8">
        <v>481.7</v>
      </c>
      <c r="J558" s="7">
        <f t="shared" si="16"/>
        <v>481.7</v>
      </c>
      <c r="K558" s="7">
        <f t="shared" si="15"/>
        <v>39960.099999999991</v>
      </c>
      <c r="L558" s="6"/>
    </row>
    <row r="559" spans="1:12" x14ac:dyDescent="0.3">
      <c r="A559">
        <v>6</v>
      </c>
      <c r="B559" s="2">
        <v>164</v>
      </c>
      <c r="C559" s="6" t="s">
        <v>144</v>
      </c>
      <c r="D559" s="6" t="s">
        <v>1001</v>
      </c>
      <c r="E559" s="6" t="s">
        <v>1002</v>
      </c>
      <c r="F559" s="7">
        <v>38352</v>
      </c>
      <c r="G559" s="8">
        <v>2909.3</v>
      </c>
      <c r="H559" s="8">
        <v>0</v>
      </c>
      <c r="I559" s="8">
        <v>2909.3</v>
      </c>
      <c r="J559" s="7">
        <f t="shared" si="16"/>
        <v>2909.3</v>
      </c>
      <c r="K559" s="7">
        <f t="shared" si="15"/>
        <v>47243.900000000009</v>
      </c>
      <c r="L559" s="6"/>
    </row>
    <row r="560" spans="1:12" x14ac:dyDescent="0.3">
      <c r="A560">
        <v>6</v>
      </c>
      <c r="B560" s="2">
        <v>165</v>
      </c>
      <c r="C560" s="6" t="s">
        <v>144</v>
      </c>
      <c r="D560" s="6" t="s">
        <v>1003</v>
      </c>
      <c r="E560" s="6" t="s">
        <v>1004</v>
      </c>
      <c r="F560" s="7">
        <v>38352</v>
      </c>
      <c r="G560" s="8">
        <v>1432</v>
      </c>
      <c r="H560" s="8">
        <v>0</v>
      </c>
      <c r="I560" s="8">
        <v>1432</v>
      </c>
      <c r="J560" s="7">
        <f t="shared" ref="J560:J623" si="17">SUM(I560)</f>
        <v>1432</v>
      </c>
      <c r="K560" s="7">
        <f t="shared" si="15"/>
        <v>42813</v>
      </c>
      <c r="L560" s="6"/>
    </row>
    <row r="561" spans="1:12" x14ac:dyDescent="0.3">
      <c r="A561">
        <v>6</v>
      </c>
      <c r="B561" s="2">
        <v>166</v>
      </c>
      <c r="C561" s="6" t="s">
        <v>144</v>
      </c>
      <c r="D561" s="6" t="s">
        <v>1005</v>
      </c>
      <c r="E561" s="6" t="s">
        <v>1006</v>
      </c>
      <c r="F561" s="7">
        <v>38352</v>
      </c>
      <c r="G561" s="8">
        <v>428.5</v>
      </c>
      <c r="H561" s="8">
        <v>0</v>
      </c>
      <c r="I561" s="8">
        <v>428.5</v>
      </c>
      <c r="J561" s="7">
        <f t="shared" si="17"/>
        <v>428.5</v>
      </c>
      <c r="K561" s="7">
        <f t="shared" si="15"/>
        <v>39803.5</v>
      </c>
      <c r="L561" s="6"/>
    </row>
    <row r="562" spans="1:12" x14ac:dyDescent="0.3">
      <c r="A562">
        <v>6</v>
      </c>
      <c r="B562" s="2">
        <v>167</v>
      </c>
      <c r="C562" s="6" t="s">
        <v>144</v>
      </c>
      <c r="D562" s="6" t="s">
        <v>1007</v>
      </c>
      <c r="E562" s="6" t="s">
        <v>1008</v>
      </c>
      <c r="F562" s="7">
        <v>38352</v>
      </c>
      <c r="G562" s="8">
        <v>2335</v>
      </c>
      <c r="H562" s="8">
        <v>0</v>
      </c>
      <c r="I562" s="8">
        <v>2335</v>
      </c>
      <c r="J562" s="7">
        <f t="shared" si="17"/>
        <v>2335</v>
      </c>
      <c r="K562" s="7">
        <f t="shared" si="15"/>
        <v>45524</v>
      </c>
      <c r="L562" s="6"/>
    </row>
    <row r="563" spans="1:12" x14ac:dyDescent="0.3">
      <c r="A563">
        <v>6</v>
      </c>
      <c r="B563" s="2">
        <v>168</v>
      </c>
      <c r="C563" s="6" t="s">
        <v>144</v>
      </c>
      <c r="D563" s="6" t="s">
        <v>1009</v>
      </c>
      <c r="E563" s="6" t="s">
        <v>1010</v>
      </c>
      <c r="F563" s="7">
        <v>38352</v>
      </c>
      <c r="G563" s="8">
        <v>9.4</v>
      </c>
      <c r="H563" s="8">
        <v>0</v>
      </c>
      <c r="I563" s="8">
        <v>9.4</v>
      </c>
      <c r="J563" s="7">
        <f t="shared" si="17"/>
        <v>9.4</v>
      </c>
      <c r="K563" s="7">
        <f t="shared" si="15"/>
        <v>38548.200000000004</v>
      </c>
      <c r="L563" s="6"/>
    </row>
    <row r="564" spans="1:12" x14ac:dyDescent="0.3">
      <c r="A564">
        <v>6</v>
      </c>
      <c r="B564" s="2">
        <v>169</v>
      </c>
      <c r="C564" s="6" t="s">
        <v>144</v>
      </c>
      <c r="D564" s="6" t="s">
        <v>1011</v>
      </c>
      <c r="E564" s="6" t="s">
        <v>1012</v>
      </c>
      <c r="F564" s="7">
        <v>38352</v>
      </c>
      <c r="G564" s="8">
        <v>472</v>
      </c>
      <c r="H564" s="8">
        <v>0</v>
      </c>
      <c r="I564" s="8">
        <v>472</v>
      </c>
      <c r="J564" s="7">
        <f t="shared" si="17"/>
        <v>472</v>
      </c>
      <c r="K564" s="7">
        <f t="shared" si="15"/>
        <v>39937</v>
      </c>
      <c r="L564" s="6"/>
    </row>
    <row r="565" spans="1:12" x14ac:dyDescent="0.3">
      <c r="A565">
        <v>6</v>
      </c>
      <c r="B565" s="2">
        <v>170</v>
      </c>
      <c r="C565" s="6" t="s">
        <v>144</v>
      </c>
      <c r="D565" s="6" t="s">
        <v>1013</v>
      </c>
      <c r="E565" s="6" t="s">
        <v>1014</v>
      </c>
      <c r="F565" s="7">
        <v>38352</v>
      </c>
      <c r="G565" s="8">
        <v>2966.3</v>
      </c>
      <c r="H565" s="8">
        <v>0</v>
      </c>
      <c r="I565" s="8">
        <v>2966.3</v>
      </c>
      <c r="J565" s="7">
        <f t="shared" si="17"/>
        <v>2966.3</v>
      </c>
      <c r="K565" s="7">
        <f t="shared" si="15"/>
        <v>47420.900000000009</v>
      </c>
      <c r="L565" s="6"/>
    </row>
    <row r="566" spans="1:12" x14ac:dyDescent="0.3">
      <c r="A566">
        <v>6</v>
      </c>
      <c r="B566" s="2">
        <v>171</v>
      </c>
      <c r="C566" s="6" t="s">
        <v>144</v>
      </c>
      <c r="D566" s="6" t="s">
        <v>1015</v>
      </c>
      <c r="E566" s="6" t="s">
        <v>1016</v>
      </c>
      <c r="F566" s="7">
        <v>38352</v>
      </c>
      <c r="G566" s="8">
        <v>3358.4</v>
      </c>
      <c r="H566" s="8">
        <v>0</v>
      </c>
      <c r="I566" s="8">
        <v>3358.4</v>
      </c>
      <c r="J566" s="7">
        <f t="shared" si="17"/>
        <v>3358.4</v>
      </c>
      <c r="K566" s="7">
        <f t="shared" si="15"/>
        <v>48598.200000000004</v>
      </c>
      <c r="L566" s="6"/>
    </row>
    <row r="567" spans="1:12" x14ac:dyDescent="0.3">
      <c r="A567">
        <v>6</v>
      </c>
      <c r="B567" s="2">
        <v>172</v>
      </c>
      <c r="C567" s="6" t="s">
        <v>144</v>
      </c>
      <c r="D567" s="6" t="s">
        <v>1017</v>
      </c>
      <c r="E567" s="6" t="s">
        <v>1018</v>
      </c>
      <c r="F567" s="7">
        <v>38352</v>
      </c>
      <c r="G567" s="8">
        <v>142.35</v>
      </c>
      <c r="H567" s="8">
        <v>0</v>
      </c>
      <c r="I567" s="8">
        <v>142.35</v>
      </c>
      <c r="J567" s="7">
        <f t="shared" si="17"/>
        <v>142.35</v>
      </c>
      <c r="K567" s="7">
        <f t="shared" si="15"/>
        <v>38951.049999999996</v>
      </c>
      <c r="L567" s="6"/>
    </row>
    <row r="568" spans="1:12" x14ac:dyDescent="0.3">
      <c r="A568">
        <v>6</v>
      </c>
      <c r="B568" s="2">
        <v>173</v>
      </c>
      <c r="C568" s="6" t="s">
        <v>144</v>
      </c>
      <c r="D568" s="6" t="s">
        <v>1019</v>
      </c>
      <c r="E568" s="6" t="s">
        <v>1020</v>
      </c>
      <c r="F568" s="7">
        <v>38352</v>
      </c>
      <c r="G568" s="8">
        <v>145.30000000000001</v>
      </c>
      <c r="H568" s="8">
        <v>0</v>
      </c>
      <c r="I568" s="8">
        <v>145.30000000000001</v>
      </c>
      <c r="J568" s="7">
        <f t="shared" si="17"/>
        <v>145.30000000000001</v>
      </c>
      <c r="K568" s="7">
        <f t="shared" si="15"/>
        <v>38960.900000000009</v>
      </c>
      <c r="L568" s="6"/>
    </row>
    <row r="569" spans="1:12" x14ac:dyDescent="0.3">
      <c r="A569">
        <v>6</v>
      </c>
      <c r="B569" s="2">
        <v>174</v>
      </c>
      <c r="C569" s="6" t="s">
        <v>144</v>
      </c>
      <c r="D569" s="6" t="s">
        <v>1021</v>
      </c>
      <c r="E569" s="6" t="s">
        <v>1022</v>
      </c>
      <c r="F569" s="7">
        <v>38352</v>
      </c>
      <c r="G569" s="8">
        <v>46</v>
      </c>
      <c r="H569" s="8">
        <v>0</v>
      </c>
      <c r="I569" s="8">
        <v>46</v>
      </c>
      <c r="J569" s="7">
        <f t="shared" si="17"/>
        <v>46</v>
      </c>
      <c r="K569" s="7">
        <f t="shared" si="15"/>
        <v>38664</v>
      </c>
      <c r="L569" s="6"/>
    </row>
    <row r="570" spans="1:12" x14ac:dyDescent="0.3">
      <c r="A570">
        <v>6</v>
      </c>
      <c r="B570" s="2">
        <v>175</v>
      </c>
      <c r="C570" s="6" t="s">
        <v>144</v>
      </c>
      <c r="D570" s="6" t="s">
        <v>1023</v>
      </c>
      <c r="E570" s="6" t="s">
        <v>1024</v>
      </c>
      <c r="F570" s="7">
        <v>38352</v>
      </c>
      <c r="G570" s="8">
        <v>8705</v>
      </c>
      <c r="H570" s="8">
        <v>0</v>
      </c>
      <c r="I570" s="8">
        <v>8705</v>
      </c>
      <c r="J570" s="7">
        <f t="shared" si="17"/>
        <v>8705</v>
      </c>
      <c r="K570" s="7">
        <f t="shared" si="15"/>
        <v>64642</v>
      </c>
      <c r="L570" s="6"/>
    </row>
    <row r="571" spans="1:12" x14ac:dyDescent="0.3">
      <c r="A571">
        <v>6</v>
      </c>
      <c r="B571" s="2">
        <v>176</v>
      </c>
      <c r="C571" s="6" t="s">
        <v>144</v>
      </c>
      <c r="D571" s="6" t="s">
        <v>1025</v>
      </c>
      <c r="E571" s="6" t="s">
        <v>1026</v>
      </c>
      <c r="F571" s="7">
        <v>38352</v>
      </c>
      <c r="G571" s="8">
        <v>122</v>
      </c>
      <c r="H571" s="8">
        <v>0</v>
      </c>
      <c r="I571" s="8">
        <v>122</v>
      </c>
      <c r="J571" s="7">
        <f t="shared" si="17"/>
        <v>122</v>
      </c>
      <c r="K571" s="7">
        <f t="shared" si="15"/>
        <v>38894</v>
      </c>
      <c r="L571" s="6"/>
    </row>
    <row r="572" spans="1:12" x14ac:dyDescent="0.3">
      <c r="A572">
        <v>6</v>
      </c>
      <c r="B572" s="2">
        <v>177</v>
      </c>
      <c r="C572" s="6" t="s">
        <v>144</v>
      </c>
      <c r="D572" s="6" t="s">
        <v>1027</v>
      </c>
      <c r="E572" s="6" t="s">
        <v>1028</v>
      </c>
      <c r="F572" s="7">
        <v>38352</v>
      </c>
      <c r="G572" s="8">
        <v>29.2</v>
      </c>
      <c r="H572" s="8">
        <v>0</v>
      </c>
      <c r="I572" s="8">
        <v>29.2</v>
      </c>
      <c r="J572" s="7">
        <f t="shared" si="17"/>
        <v>29.2</v>
      </c>
      <c r="K572" s="7">
        <f t="shared" ref="K572:K635" si="18">SUM(B572:J572)</f>
        <v>38616.599999999991</v>
      </c>
      <c r="L572" s="14"/>
    </row>
    <row r="573" spans="1:12" x14ac:dyDescent="0.3">
      <c r="A573">
        <v>6</v>
      </c>
      <c r="B573" s="2">
        <v>178</v>
      </c>
      <c r="C573" s="6" t="s">
        <v>144</v>
      </c>
      <c r="D573" s="6" t="s">
        <v>1029</v>
      </c>
      <c r="E573" s="6" t="s">
        <v>1030</v>
      </c>
      <c r="F573" s="7">
        <v>38352</v>
      </c>
      <c r="G573" s="8">
        <v>495</v>
      </c>
      <c r="H573" s="8">
        <v>0</v>
      </c>
      <c r="I573" s="8">
        <v>495</v>
      </c>
      <c r="J573" s="7">
        <f t="shared" si="17"/>
        <v>495</v>
      </c>
      <c r="K573" s="7">
        <f t="shared" si="18"/>
        <v>40015</v>
      </c>
      <c r="L573" s="14"/>
    </row>
    <row r="574" spans="1:12" x14ac:dyDescent="0.3">
      <c r="A574">
        <v>6</v>
      </c>
      <c r="B574" s="2">
        <v>179</v>
      </c>
      <c r="C574" s="6" t="s">
        <v>144</v>
      </c>
      <c r="D574" s="6" t="s">
        <v>1031</v>
      </c>
      <c r="E574" s="6" t="s">
        <v>1032</v>
      </c>
      <c r="F574" s="7">
        <v>38352</v>
      </c>
      <c r="G574" s="8">
        <v>443</v>
      </c>
      <c r="H574" s="8">
        <v>0</v>
      </c>
      <c r="I574" s="8">
        <v>443</v>
      </c>
      <c r="J574" s="7">
        <f t="shared" si="17"/>
        <v>443</v>
      </c>
      <c r="K574" s="7">
        <f t="shared" si="18"/>
        <v>39860</v>
      </c>
      <c r="L574" s="14"/>
    </row>
    <row r="575" spans="1:12" x14ac:dyDescent="0.3">
      <c r="A575">
        <v>6</v>
      </c>
      <c r="B575" s="2">
        <v>180</v>
      </c>
      <c r="C575" s="6" t="s">
        <v>144</v>
      </c>
      <c r="D575" s="6" t="s">
        <v>1033</v>
      </c>
      <c r="E575" s="6" t="s">
        <v>1034</v>
      </c>
      <c r="F575" s="7">
        <v>38352</v>
      </c>
      <c r="G575" s="8">
        <v>90</v>
      </c>
      <c r="H575" s="8">
        <v>0</v>
      </c>
      <c r="I575" s="8">
        <v>90</v>
      </c>
      <c r="J575" s="7">
        <f t="shared" si="17"/>
        <v>90</v>
      </c>
      <c r="K575" s="7">
        <f t="shared" si="18"/>
        <v>38802</v>
      </c>
      <c r="L575" s="14"/>
    </row>
    <row r="576" spans="1:12" x14ac:dyDescent="0.3">
      <c r="A576">
        <v>6</v>
      </c>
      <c r="B576" s="2">
        <v>181</v>
      </c>
      <c r="C576" s="6" t="s">
        <v>144</v>
      </c>
      <c r="D576" s="6" t="s">
        <v>1035</v>
      </c>
      <c r="E576" s="6" t="s">
        <v>1036</v>
      </c>
      <c r="F576" s="7">
        <v>38352</v>
      </c>
      <c r="G576" s="8">
        <v>178</v>
      </c>
      <c r="H576" s="8">
        <v>0</v>
      </c>
      <c r="I576" s="8">
        <v>178</v>
      </c>
      <c r="J576" s="7">
        <f t="shared" si="17"/>
        <v>178</v>
      </c>
      <c r="K576" s="7">
        <f t="shared" si="18"/>
        <v>39067</v>
      </c>
      <c r="L576" s="14"/>
    </row>
    <row r="577" spans="1:12" x14ac:dyDescent="0.3">
      <c r="A577">
        <v>6</v>
      </c>
      <c r="B577" s="2">
        <v>182</v>
      </c>
      <c r="C577" s="6" t="s">
        <v>144</v>
      </c>
      <c r="D577" s="6" t="s">
        <v>1037</v>
      </c>
      <c r="E577" s="6" t="s">
        <v>1038</v>
      </c>
      <c r="F577" s="7">
        <v>38352</v>
      </c>
      <c r="G577" s="8">
        <v>6331</v>
      </c>
      <c r="H577" s="8">
        <v>0</v>
      </c>
      <c r="I577" s="8">
        <v>6331</v>
      </c>
      <c r="J577" s="7">
        <f t="shared" si="17"/>
        <v>6331</v>
      </c>
      <c r="K577" s="7">
        <f t="shared" si="18"/>
        <v>57527</v>
      </c>
      <c r="L577" s="14"/>
    </row>
    <row r="578" spans="1:12" x14ac:dyDescent="0.3">
      <c r="A578">
        <v>6</v>
      </c>
      <c r="B578" s="2">
        <v>183</v>
      </c>
      <c r="C578" s="6" t="s">
        <v>144</v>
      </c>
      <c r="D578" s="6" t="s">
        <v>1039</v>
      </c>
      <c r="E578" s="6" t="s">
        <v>1040</v>
      </c>
      <c r="F578" s="7">
        <v>38352</v>
      </c>
      <c r="G578" s="8">
        <v>179</v>
      </c>
      <c r="H578" s="8">
        <v>0</v>
      </c>
      <c r="I578" s="8">
        <v>179</v>
      </c>
      <c r="J578" s="7">
        <f t="shared" si="17"/>
        <v>179</v>
      </c>
      <c r="K578" s="7">
        <f t="shared" si="18"/>
        <v>39072</v>
      </c>
      <c r="L578" s="14"/>
    </row>
    <row r="579" spans="1:12" x14ac:dyDescent="0.3">
      <c r="A579">
        <v>6</v>
      </c>
      <c r="B579" s="2">
        <v>184</v>
      </c>
      <c r="C579" s="6" t="s">
        <v>144</v>
      </c>
      <c r="D579" s="6" t="s">
        <v>1041</v>
      </c>
      <c r="E579" s="6" t="s">
        <v>1042</v>
      </c>
      <c r="F579" s="7">
        <v>38352</v>
      </c>
      <c r="G579" s="8">
        <v>1080</v>
      </c>
      <c r="H579" s="8">
        <v>0</v>
      </c>
      <c r="I579" s="8">
        <v>1080</v>
      </c>
      <c r="J579" s="7">
        <f t="shared" si="17"/>
        <v>1080</v>
      </c>
      <c r="K579" s="7">
        <f t="shared" si="18"/>
        <v>41776</v>
      </c>
      <c r="L579" s="14"/>
    </row>
    <row r="580" spans="1:12" x14ac:dyDescent="0.3">
      <c r="A580">
        <v>6</v>
      </c>
      <c r="B580" s="2">
        <v>185</v>
      </c>
      <c r="C580" s="6" t="s">
        <v>144</v>
      </c>
      <c r="D580" s="6" t="s">
        <v>1043</v>
      </c>
      <c r="E580" s="6" t="s">
        <v>1044</v>
      </c>
      <c r="F580" s="7">
        <v>38352</v>
      </c>
      <c r="G580" s="8">
        <v>30</v>
      </c>
      <c r="H580" s="8">
        <v>0</v>
      </c>
      <c r="I580" s="8">
        <v>30</v>
      </c>
      <c r="J580" s="7">
        <f t="shared" si="17"/>
        <v>30</v>
      </c>
      <c r="K580" s="7">
        <f t="shared" si="18"/>
        <v>38627</v>
      </c>
      <c r="L580" s="6"/>
    </row>
    <row r="581" spans="1:12" x14ac:dyDescent="0.3">
      <c r="A581">
        <v>6</v>
      </c>
      <c r="B581" s="2">
        <v>186</v>
      </c>
      <c r="C581" s="6" t="s">
        <v>144</v>
      </c>
      <c r="D581" s="6" t="s">
        <v>1045</v>
      </c>
      <c r="E581" s="6" t="s">
        <v>1046</v>
      </c>
      <c r="F581" s="7">
        <v>38352</v>
      </c>
      <c r="G581" s="8">
        <v>106</v>
      </c>
      <c r="H581" s="8">
        <v>0</v>
      </c>
      <c r="I581" s="8">
        <v>106</v>
      </c>
      <c r="J581" s="7">
        <f t="shared" si="17"/>
        <v>106</v>
      </c>
      <c r="K581" s="7">
        <f t="shared" si="18"/>
        <v>38856</v>
      </c>
      <c r="L581" s="6"/>
    </row>
    <row r="582" spans="1:12" x14ac:dyDescent="0.3">
      <c r="A582">
        <v>6</v>
      </c>
      <c r="B582" s="2">
        <v>187</v>
      </c>
      <c r="C582" s="6" t="s">
        <v>144</v>
      </c>
      <c r="D582" s="6" t="s">
        <v>1047</v>
      </c>
      <c r="E582" s="6" t="s">
        <v>1048</v>
      </c>
      <c r="F582" s="7">
        <v>38352</v>
      </c>
      <c r="G582" s="8">
        <v>48</v>
      </c>
      <c r="H582" s="8">
        <v>0</v>
      </c>
      <c r="I582" s="8">
        <v>48</v>
      </c>
      <c r="J582" s="7">
        <f t="shared" si="17"/>
        <v>48</v>
      </c>
      <c r="K582" s="7">
        <f t="shared" si="18"/>
        <v>38683</v>
      </c>
      <c r="L582" s="6"/>
    </row>
    <row r="583" spans="1:12" x14ac:dyDescent="0.3">
      <c r="A583">
        <v>6</v>
      </c>
      <c r="B583" s="2">
        <v>188</v>
      </c>
      <c r="C583" s="6" t="s">
        <v>144</v>
      </c>
      <c r="D583" s="6" t="s">
        <v>1049</v>
      </c>
      <c r="E583" s="6" t="s">
        <v>1050</v>
      </c>
      <c r="F583" s="7">
        <v>38352</v>
      </c>
      <c r="G583" s="8">
        <v>166</v>
      </c>
      <c r="H583" s="8">
        <v>0</v>
      </c>
      <c r="I583" s="8">
        <v>166</v>
      </c>
      <c r="J583" s="7">
        <f t="shared" si="17"/>
        <v>166</v>
      </c>
      <c r="K583" s="7">
        <f t="shared" si="18"/>
        <v>39038</v>
      </c>
      <c r="L583" s="6"/>
    </row>
    <row r="584" spans="1:12" x14ac:dyDescent="0.3">
      <c r="A584">
        <v>6</v>
      </c>
      <c r="B584" s="2">
        <v>189</v>
      </c>
      <c r="C584" s="6" t="s">
        <v>144</v>
      </c>
      <c r="D584" s="6" t="s">
        <v>1051</v>
      </c>
      <c r="E584" s="6" t="s">
        <v>1052</v>
      </c>
      <c r="F584" s="7">
        <v>38352</v>
      </c>
      <c r="G584" s="8">
        <v>28</v>
      </c>
      <c r="H584" s="8">
        <v>0</v>
      </c>
      <c r="I584" s="8">
        <v>28</v>
      </c>
      <c r="J584" s="7">
        <f t="shared" si="17"/>
        <v>28</v>
      </c>
      <c r="K584" s="7">
        <f t="shared" si="18"/>
        <v>38625</v>
      </c>
      <c r="L584" s="6"/>
    </row>
    <row r="585" spans="1:12" x14ac:dyDescent="0.3">
      <c r="A585">
        <v>6</v>
      </c>
      <c r="B585" s="2">
        <v>190</v>
      </c>
      <c r="C585" s="6" t="s">
        <v>144</v>
      </c>
      <c r="D585" s="6" t="s">
        <v>1053</v>
      </c>
      <c r="E585" s="6" t="s">
        <v>1054</v>
      </c>
      <c r="F585" s="7">
        <v>38352</v>
      </c>
      <c r="G585" s="8">
        <v>1718</v>
      </c>
      <c r="H585" s="8">
        <v>0</v>
      </c>
      <c r="I585" s="8">
        <v>1718</v>
      </c>
      <c r="J585" s="7">
        <f t="shared" si="17"/>
        <v>1718</v>
      </c>
      <c r="K585" s="7">
        <f t="shared" si="18"/>
        <v>43696</v>
      </c>
      <c r="L585" s="6"/>
    </row>
    <row r="586" spans="1:12" x14ac:dyDescent="0.3">
      <c r="A586">
        <v>6</v>
      </c>
      <c r="B586" s="2">
        <v>191</v>
      </c>
      <c r="C586" s="6" t="s">
        <v>144</v>
      </c>
      <c r="D586" s="6" t="s">
        <v>1055</v>
      </c>
      <c r="E586" s="6" t="s">
        <v>1056</v>
      </c>
      <c r="F586" s="7">
        <v>38352</v>
      </c>
      <c r="G586" s="8">
        <v>4527</v>
      </c>
      <c r="H586" s="8">
        <v>0</v>
      </c>
      <c r="I586" s="8">
        <v>4527</v>
      </c>
      <c r="J586" s="7">
        <f t="shared" si="17"/>
        <v>4527</v>
      </c>
      <c r="K586" s="7">
        <f t="shared" si="18"/>
        <v>52124</v>
      </c>
      <c r="L586" s="6"/>
    </row>
    <row r="587" spans="1:12" x14ac:dyDescent="0.3">
      <c r="A587">
        <v>6</v>
      </c>
      <c r="B587" s="2">
        <v>192</v>
      </c>
      <c r="C587" s="6" t="s">
        <v>144</v>
      </c>
      <c r="D587" s="6" t="s">
        <v>1057</v>
      </c>
      <c r="E587" s="6" t="s">
        <v>1058</v>
      </c>
      <c r="F587" s="7">
        <v>38352</v>
      </c>
      <c r="G587" s="8">
        <v>19</v>
      </c>
      <c r="H587" s="8">
        <v>0</v>
      </c>
      <c r="I587" s="8">
        <v>19</v>
      </c>
      <c r="J587" s="7">
        <f t="shared" si="17"/>
        <v>19</v>
      </c>
      <c r="K587" s="7">
        <f t="shared" si="18"/>
        <v>38601</v>
      </c>
      <c r="L587" s="6"/>
    </row>
    <row r="588" spans="1:12" x14ac:dyDescent="0.3">
      <c r="A588">
        <v>6</v>
      </c>
      <c r="B588" s="2">
        <v>193</v>
      </c>
      <c r="C588" s="6" t="s">
        <v>144</v>
      </c>
      <c r="D588" s="6" t="s">
        <v>1059</v>
      </c>
      <c r="E588" s="6" t="s">
        <v>1060</v>
      </c>
      <c r="F588" s="7">
        <v>38352</v>
      </c>
      <c r="G588" s="8">
        <v>1751</v>
      </c>
      <c r="H588" s="8">
        <v>0</v>
      </c>
      <c r="I588" s="8">
        <v>1751</v>
      </c>
      <c r="J588" s="7">
        <f t="shared" si="17"/>
        <v>1751</v>
      </c>
      <c r="K588" s="7">
        <f t="shared" si="18"/>
        <v>43798</v>
      </c>
      <c r="L588" s="6"/>
    </row>
    <row r="589" spans="1:12" x14ac:dyDescent="0.3">
      <c r="A589">
        <v>6</v>
      </c>
      <c r="B589" s="2">
        <v>194</v>
      </c>
      <c r="C589" s="6" t="s">
        <v>144</v>
      </c>
      <c r="D589" s="6" t="s">
        <v>1061</v>
      </c>
      <c r="E589" s="6" t="s">
        <v>1062</v>
      </c>
      <c r="F589" s="7">
        <v>38352</v>
      </c>
      <c r="G589" s="8">
        <v>39</v>
      </c>
      <c r="H589" s="8">
        <v>0</v>
      </c>
      <c r="I589" s="8">
        <v>39</v>
      </c>
      <c r="J589" s="7">
        <f t="shared" si="17"/>
        <v>39</v>
      </c>
      <c r="K589" s="7">
        <f t="shared" si="18"/>
        <v>38663</v>
      </c>
      <c r="L589" s="6"/>
    </row>
    <row r="590" spans="1:12" x14ac:dyDescent="0.3">
      <c r="A590">
        <v>6</v>
      </c>
      <c r="B590" s="2">
        <v>195</v>
      </c>
      <c r="C590" s="6" t="s">
        <v>144</v>
      </c>
      <c r="D590" s="6" t="s">
        <v>1063</v>
      </c>
      <c r="E590" s="6" t="s">
        <v>1064</v>
      </c>
      <c r="F590" s="7">
        <v>38352</v>
      </c>
      <c r="G590" s="8">
        <v>11620</v>
      </c>
      <c r="H590" s="8">
        <v>0</v>
      </c>
      <c r="I590" s="8">
        <v>11620</v>
      </c>
      <c r="J590" s="7">
        <f t="shared" si="17"/>
        <v>11620</v>
      </c>
      <c r="K590" s="7">
        <f t="shared" si="18"/>
        <v>73407</v>
      </c>
      <c r="L590" s="6"/>
    </row>
    <row r="591" spans="1:12" x14ac:dyDescent="0.3">
      <c r="A591">
        <v>6</v>
      </c>
      <c r="B591" s="2">
        <v>196</v>
      </c>
      <c r="C591" s="6" t="s">
        <v>144</v>
      </c>
      <c r="D591" s="6" t="s">
        <v>1065</v>
      </c>
      <c r="E591" s="6" t="s">
        <v>1066</v>
      </c>
      <c r="F591" s="7">
        <v>38352</v>
      </c>
      <c r="G591" s="8">
        <v>76</v>
      </c>
      <c r="H591" s="8">
        <v>0</v>
      </c>
      <c r="I591" s="8">
        <v>76</v>
      </c>
      <c r="J591" s="7">
        <f t="shared" si="17"/>
        <v>76</v>
      </c>
      <c r="K591" s="7">
        <f t="shared" si="18"/>
        <v>38776</v>
      </c>
      <c r="L591" s="6"/>
    </row>
    <row r="592" spans="1:12" x14ac:dyDescent="0.3">
      <c r="A592">
        <v>6</v>
      </c>
      <c r="B592" s="2">
        <v>197</v>
      </c>
      <c r="C592" s="6" t="s">
        <v>144</v>
      </c>
      <c r="D592" s="6" t="s">
        <v>1067</v>
      </c>
      <c r="E592" s="6" t="s">
        <v>1068</v>
      </c>
      <c r="F592" s="7">
        <v>38352</v>
      </c>
      <c r="G592" s="8">
        <v>808</v>
      </c>
      <c r="H592" s="8">
        <v>0</v>
      </c>
      <c r="I592" s="8">
        <v>808</v>
      </c>
      <c r="J592" s="7">
        <f t="shared" si="17"/>
        <v>808</v>
      </c>
      <c r="K592" s="7">
        <f t="shared" si="18"/>
        <v>40973</v>
      </c>
      <c r="L592" s="6"/>
    </row>
    <row r="593" spans="1:12" x14ac:dyDescent="0.3">
      <c r="A593">
        <v>6</v>
      </c>
      <c r="B593" s="2">
        <v>198</v>
      </c>
      <c r="C593" s="6" t="s">
        <v>144</v>
      </c>
      <c r="D593" s="6" t="s">
        <v>1069</v>
      </c>
      <c r="E593" s="6" t="s">
        <v>1070</v>
      </c>
      <c r="F593" s="7">
        <v>38352</v>
      </c>
      <c r="G593" s="8">
        <v>193</v>
      </c>
      <c r="H593" s="8">
        <v>0</v>
      </c>
      <c r="I593" s="8">
        <v>193</v>
      </c>
      <c r="J593" s="7">
        <f t="shared" si="17"/>
        <v>193</v>
      </c>
      <c r="K593" s="7">
        <f t="shared" si="18"/>
        <v>39129</v>
      </c>
      <c r="L593" s="6"/>
    </row>
    <row r="594" spans="1:12" x14ac:dyDescent="0.3">
      <c r="A594">
        <v>6</v>
      </c>
      <c r="B594" s="2">
        <v>199</v>
      </c>
      <c r="C594" s="6" t="s">
        <v>144</v>
      </c>
      <c r="D594" s="6" t="s">
        <v>1071</v>
      </c>
      <c r="E594" s="6" t="s">
        <v>1072</v>
      </c>
      <c r="F594" s="7">
        <v>38352</v>
      </c>
      <c r="G594" s="8">
        <v>1001</v>
      </c>
      <c r="H594" s="8">
        <v>0</v>
      </c>
      <c r="I594" s="8">
        <v>1001</v>
      </c>
      <c r="J594" s="7">
        <f t="shared" si="17"/>
        <v>1001</v>
      </c>
      <c r="K594" s="7">
        <f t="shared" si="18"/>
        <v>41554</v>
      </c>
      <c r="L594" s="6"/>
    </row>
    <row r="595" spans="1:12" x14ac:dyDescent="0.3">
      <c r="A595">
        <v>6</v>
      </c>
      <c r="B595" s="2">
        <v>200</v>
      </c>
      <c r="C595" s="6" t="s">
        <v>144</v>
      </c>
      <c r="D595" s="6" t="s">
        <v>1073</v>
      </c>
      <c r="E595" s="6" t="s">
        <v>1074</v>
      </c>
      <c r="F595" s="7">
        <v>38352</v>
      </c>
      <c r="G595" s="8">
        <v>14</v>
      </c>
      <c r="H595" s="8">
        <v>0</v>
      </c>
      <c r="I595" s="8">
        <v>14</v>
      </c>
      <c r="J595" s="7">
        <f t="shared" si="17"/>
        <v>14</v>
      </c>
      <c r="K595" s="7">
        <f t="shared" si="18"/>
        <v>38594</v>
      </c>
      <c r="L595" s="14"/>
    </row>
    <row r="596" spans="1:12" x14ac:dyDescent="0.3">
      <c r="A596">
        <v>6</v>
      </c>
      <c r="B596" s="2">
        <v>201</v>
      </c>
      <c r="C596" s="6" t="s">
        <v>144</v>
      </c>
      <c r="D596" s="6" t="s">
        <v>1075</v>
      </c>
      <c r="E596" s="6" t="s">
        <v>1076</v>
      </c>
      <c r="F596" s="7">
        <v>38352</v>
      </c>
      <c r="G596" s="8">
        <v>109</v>
      </c>
      <c r="H596" s="8">
        <v>0</v>
      </c>
      <c r="I596" s="8">
        <v>109</v>
      </c>
      <c r="J596" s="7">
        <f t="shared" si="17"/>
        <v>109</v>
      </c>
      <c r="K596" s="7">
        <f t="shared" si="18"/>
        <v>38880</v>
      </c>
      <c r="L596" s="14"/>
    </row>
    <row r="597" spans="1:12" x14ac:dyDescent="0.3">
      <c r="A597">
        <v>6</v>
      </c>
      <c r="B597" s="2">
        <v>202</v>
      </c>
      <c r="C597" s="6" t="s">
        <v>144</v>
      </c>
      <c r="D597" s="6" t="s">
        <v>1077</v>
      </c>
      <c r="E597" s="6" t="s">
        <v>1078</v>
      </c>
      <c r="F597" s="7">
        <v>38352</v>
      </c>
      <c r="G597" s="8">
        <v>5000</v>
      </c>
      <c r="H597" s="8">
        <v>0</v>
      </c>
      <c r="I597" s="8">
        <v>5000</v>
      </c>
      <c r="J597" s="7">
        <f t="shared" si="17"/>
        <v>5000</v>
      </c>
      <c r="K597" s="7">
        <f t="shared" si="18"/>
        <v>53554</v>
      </c>
      <c r="L597" s="14"/>
    </row>
    <row r="598" spans="1:12" x14ac:dyDescent="0.3">
      <c r="A598">
        <v>6</v>
      </c>
      <c r="B598" s="2">
        <v>203</v>
      </c>
      <c r="C598" s="6" t="s">
        <v>144</v>
      </c>
      <c r="D598" s="6" t="s">
        <v>1079</v>
      </c>
      <c r="E598" s="6" t="s">
        <v>1080</v>
      </c>
      <c r="F598" s="7">
        <v>38352</v>
      </c>
      <c r="G598" s="8">
        <v>448</v>
      </c>
      <c r="H598" s="8">
        <v>0</v>
      </c>
      <c r="I598" s="8">
        <v>448</v>
      </c>
      <c r="J598" s="7">
        <f t="shared" si="17"/>
        <v>448</v>
      </c>
      <c r="K598" s="7">
        <f t="shared" si="18"/>
        <v>39899</v>
      </c>
      <c r="L598" s="14"/>
    </row>
    <row r="599" spans="1:12" x14ac:dyDescent="0.3">
      <c r="A599">
        <v>6</v>
      </c>
      <c r="B599" s="2">
        <v>204</v>
      </c>
      <c r="C599" s="6" t="s">
        <v>144</v>
      </c>
      <c r="D599" s="6" t="s">
        <v>1081</v>
      </c>
      <c r="E599" s="6" t="s">
        <v>1082</v>
      </c>
      <c r="F599" s="7">
        <v>38352</v>
      </c>
      <c r="G599" s="8">
        <v>126</v>
      </c>
      <c r="H599" s="8">
        <v>0</v>
      </c>
      <c r="I599" s="8">
        <v>126</v>
      </c>
      <c r="J599" s="7">
        <f t="shared" si="17"/>
        <v>126</v>
      </c>
      <c r="K599" s="7">
        <f t="shared" si="18"/>
        <v>38934</v>
      </c>
      <c r="L599" s="14"/>
    </row>
    <row r="600" spans="1:12" x14ac:dyDescent="0.3">
      <c r="A600">
        <v>6</v>
      </c>
      <c r="B600" s="2">
        <v>205</v>
      </c>
      <c r="C600" s="6" t="s">
        <v>144</v>
      </c>
      <c r="D600" s="6" t="s">
        <v>1083</v>
      </c>
      <c r="E600" s="6" t="s">
        <v>1084</v>
      </c>
      <c r="F600" s="7">
        <v>38352</v>
      </c>
      <c r="G600" s="8">
        <v>81</v>
      </c>
      <c r="H600" s="8">
        <v>0</v>
      </c>
      <c r="I600" s="8">
        <v>81</v>
      </c>
      <c r="J600" s="7">
        <f t="shared" si="17"/>
        <v>81</v>
      </c>
      <c r="K600" s="7">
        <f t="shared" si="18"/>
        <v>38800</v>
      </c>
      <c r="L600" s="14"/>
    </row>
    <row r="601" spans="1:12" x14ac:dyDescent="0.3">
      <c r="A601">
        <v>6</v>
      </c>
      <c r="B601" s="2">
        <v>206</v>
      </c>
      <c r="C601" s="6" t="s">
        <v>144</v>
      </c>
      <c r="D601" s="6" t="s">
        <v>1085</v>
      </c>
      <c r="E601" s="6" t="s">
        <v>1086</v>
      </c>
      <c r="F601" s="7">
        <v>38352</v>
      </c>
      <c r="G601" s="8">
        <v>102</v>
      </c>
      <c r="H601" s="8">
        <v>0</v>
      </c>
      <c r="I601" s="8">
        <v>102</v>
      </c>
      <c r="J601" s="7">
        <f t="shared" si="17"/>
        <v>102</v>
      </c>
      <c r="K601" s="7">
        <f t="shared" si="18"/>
        <v>38864</v>
      </c>
      <c r="L601" s="14"/>
    </row>
    <row r="602" spans="1:12" x14ac:dyDescent="0.3">
      <c r="A602">
        <v>6</v>
      </c>
      <c r="B602" s="2">
        <v>207</v>
      </c>
      <c r="C602" s="6" t="s">
        <v>144</v>
      </c>
      <c r="D602" s="6" t="s">
        <v>1087</v>
      </c>
      <c r="E602" s="6" t="s">
        <v>1088</v>
      </c>
      <c r="F602" s="7">
        <v>38352</v>
      </c>
      <c r="G602" s="8">
        <v>63</v>
      </c>
      <c r="H602" s="8">
        <v>0</v>
      </c>
      <c r="I602" s="8">
        <v>63</v>
      </c>
      <c r="J602" s="7">
        <f t="shared" si="17"/>
        <v>63</v>
      </c>
      <c r="K602" s="7">
        <f t="shared" si="18"/>
        <v>38748</v>
      </c>
      <c r="L602" s="14"/>
    </row>
    <row r="603" spans="1:12" x14ac:dyDescent="0.3">
      <c r="A603">
        <v>6</v>
      </c>
      <c r="B603" s="2">
        <v>208</v>
      </c>
      <c r="C603" s="6" t="s">
        <v>144</v>
      </c>
      <c r="D603" s="6" t="s">
        <v>1089</v>
      </c>
      <c r="E603" s="6" t="s">
        <v>1090</v>
      </c>
      <c r="F603" s="7">
        <v>38352</v>
      </c>
      <c r="G603" s="8">
        <v>55</v>
      </c>
      <c r="H603" s="8">
        <v>0</v>
      </c>
      <c r="I603" s="8">
        <v>55</v>
      </c>
      <c r="J603" s="7">
        <f t="shared" si="17"/>
        <v>55</v>
      </c>
      <c r="K603" s="7">
        <f t="shared" si="18"/>
        <v>38725</v>
      </c>
      <c r="L603" s="14"/>
    </row>
    <row r="604" spans="1:12" x14ac:dyDescent="0.3">
      <c r="A604">
        <v>6</v>
      </c>
      <c r="B604" s="2">
        <v>209</v>
      </c>
      <c r="C604" s="6" t="s">
        <v>144</v>
      </c>
      <c r="D604" s="6" t="s">
        <v>1091</v>
      </c>
      <c r="E604" s="6" t="s">
        <v>1092</v>
      </c>
      <c r="F604" s="7">
        <v>38352</v>
      </c>
      <c r="G604" s="8">
        <v>2981</v>
      </c>
      <c r="H604" s="8">
        <v>0</v>
      </c>
      <c r="I604" s="8">
        <v>2981</v>
      </c>
      <c r="J604" s="7">
        <f t="shared" si="17"/>
        <v>2981</v>
      </c>
      <c r="K604" s="7">
        <f t="shared" si="18"/>
        <v>47504</v>
      </c>
      <c r="L604" s="14"/>
    </row>
    <row r="605" spans="1:12" x14ac:dyDescent="0.3">
      <c r="A605">
        <v>6</v>
      </c>
      <c r="B605" s="2">
        <v>210</v>
      </c>
      <c r="C605" s="6" t="s">
        <v>144</v>
      </c>
      <c r="D605" s="6" t="s">
        <v>1093</v>
      </c>
      <c r="E605" s="6" t="s">
        <v>1094</v>
      </c>
      <c r="F605" s="7">
        <v>38352</v>
      </c>
      <c r="G605" s="8">
        <v>19</v>
      </c>
      <c r="H605" s="8">
        <v>0</v>
      </c>
      <c r="I605" s="8">
        <v>19</v>
      </c>
      <c r="J605" s="7">
        <f t="shared" si="17"/>
        <v>19</v>
      </c>
      <c r="K605" s="7">
        <f t="shared" si="18"/>
        <v>38619</v>
      </c>
      <c r="L605" s="14"/>
    </row>
    <row r="606" spans="1:12" x14ac:dyDescent="0.3">
      <c r="A606">
        <v>6</v>
      </c>
      <c r="B606" s="2">
        <v>211</v>
      </c>
      <c r="C606" s="6" t="s">
        <v>144</v>
      </c>
      <c r="D606" s="6" t="s">
        <v>1095</v>
      </c>
      <c r="E606" s="6" t="s">
        <v>1096</v>
      </c>
      <c r="F606" s="7">
        <v>38352</v>
      </c>
      <c r="G606" s="8">
        <v>836</v>
      </c>
      <c r="H606" s="8">
        <v>0</v>
      </c>
      <c r="I606" s="8">
        <v>836</v>
      </c>
      <c r="J606" s="7">
        <f t="shared" si="17"/>
        <v>836</v>
      </c>
      <c r="K606" s="7">
        <f t="shared" si="18"/>
        <v>41071</v>
      </c>
      <c r="L606" s="14"/>
    </row>
    <row r="607" spans="1:12" x14ac:dyDescent="0.3">
      <c r="A607">
        <v>6</v>
      </c>
      <c r="B607" s="2">
        <v>212</v>
      </c>
      <c r="C607" s="6" t="s">
        <v>144</v>
      </c>
      <c r="D607" s="6" t="s">
        <v>1097</v>
      </c>
      <c r="E607" s="6" t="s">
        <v>1098</v>
      </c>
      <c r="F607" s="7">
        <v>38352</v>
      </c>
      <c r="G607" s="8">
        <v>19</v>
      </c>
      <c r="H607" s="8">
        <v>0</v>
      </c>
      <c r="I607" s="8">
        <v>19</v>
      </c>
      <c r="J607" s="7">
        <f t="shared" si="17"/>
        <v>19</v>
      </c>
      <c r="K607" s="7">
        <f t="shared" si="18"/>
        <v>38621</v>
      </c>
      <c r="L607" s="14"/>
    </row>
    <row r="608" spans="1:12" x14ac:dyDescent="0.3">
      <c r="A608">
        <v>6</v>
      </c>
      <c r="B608" s="2">
        <v>213</v>
      </c>
      <c r="C608" s="6" t="s">
        <v>144</v>
      </c>
      <c r="D608" s="6" t="s">
        <v>1099</v>
      </c>
      <c r="E608" s="6" t="s">
        <v>1100</v>
      </c>
      <c r="F608" s="7">
        <v>38352</v>
      </c>
      <c r="G608" s="8">
        <v>101</v>
      </c>
      <c r="H608" s="8">
        <v>0</v>
      </c>
      <c r="I608" s="8">
        <v>101</v>
      </c>
      <c r="J608" s="7">
        <f t="shared" si="17"/>
        <v>101</v>
      </c>
      <c r="K608" s="7">
        <f t="shared" si="18"/>
        <v>38868</v>
      </c>
      <c r="L608" s="14"/>
    </row>
    <row r="609" spans="1:12" x14ac:dyDescent="0.3">
      <c r="A609">
        <v>6</v>
      </c>
      <c r="B609" s="2">
        <v>214</v>
      </c>
      <c r="C609" s="6" t="s">
        <v>144</v>
      </c>
      <c r="D609" s="6" t="s">
        <v>1101</v>
      </c>
      <c r="E609" s="6" t="s">
        <v>1102</v>
      </c>
      <c r="F609" s="7">
        <v>38352</v>
      </c>
      <c r="G609" s="8">
        <v>145</v>
      </c>
      <c r="H609" s="8">
        <v>0</v>
      </c>
      <c r="I609" s="8">
        <v>145</v>
      </c>
      <c r="J609" s="7">
        <f t="shared" si="17"/>
        <v>145</v>
      </c>
      <c r="K609" s="7">
        <f t="shared" si="18"/>
        <v>39001</v>
      </c>
      <c r="L609" s="14"/>
    </row>
    <row r="610" spans="1:12" x14ac:dyDescent="0.3">
      <c r="A610">
        <v>6</v>
      </c>
      <c r="B610" s="2">
        <v>215</v>
      </c>
      <c r="C610" s="6" t="s">
        <v>144</v>
      </c>
      <c r="D610" s="6" t="s">
        <v>1103</v>
      </c>
      <c r="E610" s="6" t="s">
        <v>1104</v>
      </c>
      <c r="F610" s="7">
        <v>38352</v>
      </c>
      <c r="G610" s="8">
        <v>1</v>
      </c>
      <c r="H610" s="8">
        <v>0</v>
      </c>
      <c r="I610" s="8">
        <v>1</v>
      </c>
      <c r="J610" s="7">
        <f t="shared" si="17"/>
        <v>1</v>
      </c>
      <c r="K610" s="7">
        <f t="shared" si="18"/>
        <v>38570</v>
      </c>
      <c r="L610" s="14"/>
    </row>
    <row r="611" spans="1:12" x14ac:dyDescent="0.3">
      <c r="A611">
        <v>6</v>
      </c>
      <c r="B611" s="2">
        <v>216</v>
      </c>
      <c r="C611" s="6" t="s">
        <v>144</v>
      </c>
      <c r="D611" s="6" t="s">
        <v>1105</v>
      </c>
      <c r="E611" s="6" t="s">
        <v>1106</v>
      </c>
      <c r="F611" s="7">
        <v>38352</v>
      </c>
      <c r="G611" s="8">
        <v>4</v>
      </c>
      <c r="H611" s="8">
        <v>0</v>
      </c>
      <c r="I611" s="8">
        <v>4</v>
      </c>
      <c r="J611" s="7">
        <f t="shared" si="17"/>
        <v>4</v>
      </c>
      <c r="K611" s="7">
        <f t="shared" si="18"/>
        <v>38580</v>
      </c>
      <c r="L611" s="14"/>
    </row>
    <row r="612" spans="1:12" x14ac:dyDescent="0.3">
      <c r="A612">
        <v>6</v>
      </c>
      <c r="B612" s="2">
        <v>217</v>
      </c>
      <c r="C612" s="6" t="s">
        <v>144</v>
      </c>
      <c r="D612" s="6" t="s">
        <v>1107</v>
      </c>
      <c r="E612" s="6" t="s">
        <v>1108</v>
      </c>
      <c r="F612" s="7">
        <v>38352</v>
      </c>
      <c r="G612" s="8">
        <v>114</v>
      </c>
      <c r="H612" s="8">
        <v>0</v>
      </c>
      <c r="I612" s="8">
        <v>114</v>
      </c>
      <c r="J612" s="7">
        <f t="shared" si="17"/>
        <v>114</v>
      </c>
      <c r="K612" s="7">
        <f t="shared" si="18"/>
        <v>38911</v>
      </c>
      <c r="L612" s="14"/>
    </row>
    <row r="613" spans="1:12" x14ac:dyDescent="0.3">
      <c r="A613">
        <v>6</v>
      </c>
      <c r="B613" s="2">
        <v>218</v>
      </c>
      <c r="C613" s="6" t="s">
        <v>144</v>
      </c>
      <c r="D613" s="6" t="s">
        <v>1109</v>
      </c>
      <c r="E613" s="6" t="s">
        <v>1110</v>
      </c>
      <c r="F613" s="7">
        <v>38352</v>
      </c>
      <c r="G613" s="8">
        <v>4710</v>
      </c>
      <c r="H613" s="8">
        <v>0</v>
      </c>
      <c r="I613" s="8">
        <v>4710</v>
      </c>
      <c r="J613" s="7">
        <f t="shared" si="17"/>
        <v>4710</v>
      </c>
      <c r="K613" s="7">
        <f t="shared" si="18"/>
        <v>52700</v>
      </c>
      <c r="L613" s="14"/>
    </row>
    <row r="614" spans="1:12" x14ac:dyDescent="0.3">
      <c r="A614">
        <v>6</v>
      </c>
      <c r="B614" s="2">
        <v>219</v>
      </c>
      <c r="C614" s="6" t="s">
        <v>144</v>
      </c>
      <c r="D614" s="6" t="s">
        <v>1111</v>
      </c>
      <c r="E614" s="6" t="s">
        <v>1112</v>
      </c>
      <c r="F614" s="7">
        <v>38352</v>
      </c>
      <c r="G614" s="8">
        <v>62</v>
      </c>
      <c r="H614" s="8">
        <v>0</v>
      </c>
      <c r="I614" s="8">
        <v>62</v>
      </c>
      <c r="J614" s="7">
        <f t="shared" si="17"/>
        <v>62</v>
      </c>
      <c r="K614" s="7">
        <f t="shared" si="18"/>
        <v>38757</v>
      </c>
      <c r="L614" s="14"/>
    </row>
    <row r="615" spans="1:12" x14ac:dyDescent="0.3">
      <c r="A615">
        <v>6</v>
      </c>
      <c r="B615" s="2">
        <v>220</v>
      </c>
      <c r="C615" s="6" t="s">
        <v>144</v>
      </c>
      <c r="D615" s="6" t="s">
        <v>1113</v>
      </c>
      <c r="E615" s="6" t="s">
        <v>1114</v>
      </c>
      <c r="F615" s="7">
        <v>38352</v>
      </c>
      <c r="G615" s="8">
        <v>114</v>
      </c>
      <c r="H615" s="8">
        <v>0</v>
      </c>
      <c r="I615" s="8">
        <v>114</v>
      </c>
      <c r="J615" s="7">
        <f t="shared" si="17"/>
        <v>114</v>
      </c>
      <c r="K615" s="7">
        <f t="shared" si="18"/>
        <v>38914</v>
      </c>
      <c r="L615" s="14"/>
    </row>
    <row r="616" spans="1:12" x14ac:dyDescent="0.3">
      <c r="A616">
        <v>6</v>
      </c>
      <c r="B616" s="2">
        <v>221</v>
      </c>
      <c r="C616" s="6" t="s">
        <v>144</v>
      </c>
      <c r="D616" s="6" t="s">
        <v>1115</v>
      </c>
      <c r="E616" s="6" t="s">
        <v>1116</v>
      </c>
      <c r="F616" s="7">
        <v>38352</v>
      </c>
      <c r="G616" s="8">
        <v>537</v>
      </c>
      <c r="H616" s="8">
        <v>0</v>
      </c>
      <c r="I616" s="8">
        <v>537</v>
      </c>
      <c r="J616" s="7">
        <f t="shared" si="17"/>
        <v>537</v>
      </c>
      <c r="K616" s="7">
        <f t="shared" si="18"/>
        <v>40184</v>
      </c>
      <c r="L616" s="14"/>
    </row>
    <row r="617" spans="1:12" x14ac:dyDescent="0.3">
      <c r="A617">
        <v>6</v>
      </c>
      <c r="B617" s="2">
        <v>222</v>
      </c>
      <c r="C617" s="6" t="s">
        <v>144</v>
      </c>
      <c r="D617" s="6" t="s">
        <v>1117</v>
      </c>
      <c r="E617" s="6" t="s">
        <v>1118</v>
      </c>
      <c r="F617" s="7">
        <v>38352</v>
      </c>
      <c r="G617" s="8">
        <v>1970</v>
      </c>
      <c r="H617" s="8">
        <v>0</v>
      </c>
      <c r="I617" s="8">
        <v>1970</v>
      </c>
      <c r="J617" s="7">
        <f t="shared" si="17"/>
        <v>1970</v>
      </c>
      <c r="K617" s="7">
        <f t="shared" si="18"/>
        <v>44484</v>
      </c>
      <c r="L617" s="6"/>
    </row>
    <row r="618" spans="1:12" x14ac:dyDescent="0.3">
      <c r="A618">
        <v>6</v>
      </c>
      <c r="B618" s="2">
        <v>223</v>
      </c>
      <c r="C618" s="6" t="s">
        <v>144</v>
      </c>
      <c r="D618" s="6" t="s">
        <v>1119</v>
      </c>
      <c r="E618" s="6" t="s">
        <v>1120</v>
      </c>
      <c r="F618" s="7">
        <v>38352</v>
      </c>
      <c r="G618" s="8">
        <v>516</v>
      </c>
      <c r="H618" s="8">
        <v>0</v>
      </c>
      <c r="I618" s="8">
        <v>516</v>
      </c>
      <c r="J618" s="7">
        <f t="shared" si="17"/>
        <v>516</v>
      </c>
      <c r="K618" s="7">
        <f t="shared" si="18"/>
        <v>40123</v>
      </c>
      <c r="L618" s="6"/>
    </row>
    <row r="619" spans="1:12" x14ac:dyDescent="0.3">
      <c r="A619">
        <v>6</v>
      </c>
      <c r="B619" s="2">
        <v>224</v>
      </c>
      <c r="C619" s="6" t="s">
        <v>144</v>
      </c>
      <c r="D619" s="6" t="s">
        <v>1121</v>
      </c>
      <c r="E619" s="6" t="s">
        <v>1122</v>
      </c>
      <c r="F619" s="7">
        <v>38352</v>
      </c>
      <c r="G619" s="8">
        <v>330</v>
      </c>
      <c r="H619" s="8">
        <v>0</v>
      </c>
      <c r="I619" s="8">
        <v>330</v>
      </c>
      <c r="J619" s="7">
        <f t="shared" si="17"/>
        <v>330</v>
      </c>
      <c r="K619" s="7">
        <f t="shared" si="18"/>
        <v>39566</v>
      </c>
      <c r="L619" s="6"/>
    </row>
    <row r="620" spans="1:12" x14ac:dyDescent="0.3">
      <c r="A620">
        <v>6</v>
      </c>
      <c r="B620" s="2">
        <v>225</v>
      </c>
      <c r="C620" s="6" t="s">
        <v>144</v>
      </c>
      <c r="D620" s="6" t="s">
        <v>1123</v>
      </c>
      <c r="E620" s="6" t="s">
        <v>1124</v>
      </c>
      <c r="F620" s="7">
        <v>38352</v>
      </c>
      <c r="G620" s="8">
        <v>514</v>
      </c>
      <c r="H620" s="8">
        <v>0</v>
      </c>
      <c r="I620" s="8">
        <v>514</v>
      </c>
      <c r="J620" s="7">
        <f t="shared" si="17"/>
        <v>514</v>
      </c>
      <c r="K620" s="7">
        <f t="shared" si="18"/>
        <v>40119</v>
      </c>
      <c r="L620" s="6"/>
    </row>
    <row r="621" spans="1:12" x14ac:dyDescent="0.3">
      <c r="A621">
        <v>6</v>
      </c>
      <c r="B621" s="2">
        <v>226</v>
      </c>
      <c r="C621" s="6" t="s">
        <v>144</v>
      </c>
      <c r="D621" s="6" t="s">
        <v>1125</v>
      </c>
      <c r="E621" s="6" t="s">
        <v>1126</v>
      </c>
      <c r="F621" s="7">
        <v>38352</v>
      </c>
      <c r="G621" s="8">
        <v>116</v>
      </c>
      <c r="H621" s="8">
        <v>0</v>
      </c>
      <c r="I621" s="8">
        <v>116</v>
      </c>
      <c r="J621" s="7">
        <f t="shared" si="17"/>
        <v>116</v>
      </c>
      <c r="K621" s="7">
        <f t="shared" si="18"/>
        <v>38926</v>
      </c>
      <c r="L621" s="6"/>
    </row>
    <row r="622" spans="1:12" x14ac:dyDescent="0.3">
      <c r="A622">
        <v>6</v>
      </c>
      <c r="B622" s="2">
        <v>227</v>
      </c>
      <c r="C622" s="6" t="s">
        <v>144</v>
      </c>
      <c r="D622" s="6" t="s">
        <v>1127</v>
      </c>
      <c r="E622" s="6" t="s">
        <v>1128</v>
      </c>
      <c r="F622" s="7">
        <v>38352</v>
      </c>
      <c r="G622" s="8">
        <v>32</v>
      </c>
      <c r="H622" s="8">
        <v>0</v>
      </c>
      <c r="I622" s="8">
        <v>32</v>
      </c>
      <c r="J622" s="7">
        <f t="shared" si="17"/>
        <v>32</v>
      </c>
      <c r="K622" s="7">
        <f t="shared" si="18"/>
        <v>38675</v>
      </c>
      <c r="L622" s="6"/>
    </row>
    <row r="623" spans="1:12" x14ac:dyDescent="0.3">
      <c r="A623">
        <v>6</v>
      </c>
      <c r="B623" s="2">
        <v>228</v>
      </c>
      <c r="C623" s="6" t="s">
        <v>144</v>
      </c>
      <c r="D623" s="6" t="s">
        <v>1129</v>
      </c>
      <c r="E623" s="6" t="s">
        <v>1130</v>
      </c>
      <c r="F623" s="7">
        <v>38352</v>
      </c>
      <c r="G623" s="8">
        <v>29</v>
      </c>
      <c r="H623" s="8">
        <v>0</v>
      </c>
      <c r="I623" s="8">
        <v>29</v>
      </c>
      <c r="J623" s="7">
        <f t="shared" si="17"/>
        <v>29</v>
      </c>
      <c r="K623" s="7">
        <f t="shared" si="18"/>
        <v>38667</v>
      </c>
      <c r="L623" s="6"/>
    </row>
    <row r="624" spans="1:12" x14ac:dyDescent="0.3">
      <c r="A624">
        <v>6</v>
      </c>
      <c r="B624" s="2">
        <v>229</v>
      </c>
      <c r="C624" s="6" t="s">
        <v>144</v>
      </c>
      <c r="D624" s="6" t="s">
        <v>1131</v>
      </c>
      <c r="E624" s="6" t="s">
        <v>1132</v>
      </c>
      <c r="F624" s="7">
        <v>38352</v>
      </c>
      <c r="G624" s="8">
        <v>14</v>
      </c>
      <c r="H624" s="8">
        <v>0</v>
      </c>
      <c r="I624" s="8">
        <v>14</v>
      </c>
      <c r="J624" s="7">
        <f t="shared" ref="J624:J687" si="19">SUM(I624)</f>
        <v>14</v>
      </c>
      <c r="K624" s="7">
        <f t="shared" si="18"/>
        <v>38623</v>
      </c>
      <c r="L624" s="6"/>
    </row>
    <row r="625" spans="1:12" x14ac:dyDescent="0.3">
      <c r="A625">
        <v>6</v>
      </c>
      <c r="B625" s="2">
        <v>230</v>
      </c>
      <c r="C625" s="6" t="s">
        <v>144</v>
      </c>
      <c r="D625" s="6" t="s">
        <v>1133</v>
      </c>
      <c r="E625" s="6" t="s">
        <v>1134</v>
      </c>
      <c r="F625" s="7">
        <v>38352</v>
      </c>
      <c r="G625" s="8">
        <v>41</v>
      </c>
      <c r="H625" s="8">
        <v>0</v>
      </c>
      <c r="I625" s="8">
        <v>41</v>
      </c>
      <c r="J625" s="7">
        <f t="shared" si="19"/>
        <v>41</v>
      </c>
      <c r="K625" s="7">
        <f t="shared" si="18"/>
        <v>38705</v>
      </c>
      <c r="L625" s="6"/>
    </row>
    <row r="626" spans="1:12" x14ac:dyDescent="0.3">
      <c r="A626">
        <v>6</v>
      </c>
      <c r="B626" s="2">
        <v>231</v>
      </c>
      <c r="C626" s="6" t="s">
        <v>144</v>
      </c>
      <c r="D626" s="6" t="s">
        <v>1135</v>
      </c>
      <c r="E626" s="6" t="s">
        <v>1136</v>
      </c>
      <c r="F626" s="7">
        <v>38352</v>
      </c>
      <c r="G626" s="8">
        <v>14</v>
      </c>
      <c r="H626" s="8">
        <v>0</v>
      </c>
      <c r="I626" s="8">
        <v>14</v>
      </c>
      <c r="J626" s="7">
        <f t="shared" si="19"/>
        <v>14</v>
      </c>
      <c r="K626" s="7">
        <f t="shared" si="18"/>
        <v>38625</v>
      </c>
      <c r="L626" s="6"/>
    </row>
    <row r="627" spans="1:12" x14ac:dyDescent="0.3">
      <c r="A627">
        <v>6</v>
      </c>
      <c r="B627" s="2">
        <v>232</v>
      </c>
      <c r="C627" s="6" t="s">
        <v>144</v>
      </c>
      <c r="D627" s="6" t="s">
        <v>1137</v>
      </c>
      <c r="E627" s="6" t="s">
        <v>1138</v>
      </c>
      <c r="F627" s="7">
        <v>38352</v>
      </c>
      <c r="G627" s="8">
        <v>561</v>
      </c>
      <c r="H627" s="8">
        <v>0</v>
      </c>
      <c r="I627" s="8">
        <v>561</v>
      </c>
      <c r="J627" s="7">
        <f t="shared" si="19"/>
        <v>561</v>
      </c>
      <c r="K627" s="7">
        <f t="shared" si="18"/>
        <v>40267</v>
      </c>
      <c r="L627" s="6"/>
    </row>
    <row r="628" spans="1:12" x14ac:dyDescent="0.3">
      <c r="A628">
        <v>6</v>
      </c>
      <c r="B628" s="2">
        <v>233</v>
      </c>
      <c r="C628" s="6" t="s">
        <v>144</v>
      </c>
      <c r="D628" s="6" t="s">
        <v>1139</v>
      </c>
      <c r="E628" s="6" t="s">
        <v>1140</v>
      </c>
      <c r="F628" s="7">
        <v>38352</v>
      </c>
      <c r="G628" s="8">
        <v>71</v>
      </c>
      <c r="H628" s="8">
        <v>0</v>
      </c>
      <c r="I628" s="8">
        <v>71</v>
      </c>
      <c r="J628" s="7">
        <f t="shared" si="19"/>
        <v>71</v>
      </c>
      <c r="K628" s="7">
        <f t="shared" si="18"/>
        <v>38798</v>
      </c>
      <c r="L628" s="6"/>
    </row>
    <row r="629" spans="1:12" x14ac:dyDescent="0.3">
      <c r="A629">
        <v>6</v>
      </c>
      <c r="B629" s="2">
        <v>234</v>
      </c>
      <c r="C629" s="6" t="s">
        <v>144</v>
      </c>
      <c r="D629" s="6" t="s">
        <v>1141</v>
      </c>
      <c r="E629" s="6" t="s">
        <v>1142</v>
      </c>
      <c r="F629" s="7">
        <v>38352</v>
      </c>
      <c r="G629" s="8">
        <v>14</v>
      </c>
      <c r="H629" s="8">
        <v>0</v>
      </c>
      <c r="I629" s="8">
        <v>14</v>
      </c>
      <c r="J629" s="7">
        <f t="shared" si="19"/>
        <v>14</v>
      </c>
      <c r="K629" s="7">
        <f t="shared" si="18"/>
        <v>38628</v>
      </c>
      <c r="L629" s="6"/>
    </row>
    <row r="630" spans="1:12" x14ac:dyDescent="0.3">
      <c r="A630">
        <v>6</v>
      </c>
      <c r="B630" s="2">
        <v>235</v>
      </c>
      <c r="C630" s="6" t="s">
        <v>144</v>
      </c>
      <c r="D630" s="6" t="s">
        <v>1143</v>
      </c>
      <c r="E630" s="6" t="s">
        <v>1144</v>
      </c>
      <c r="F630" s="7">
        <v>38352</v>
      </c>
      <c r="G630" s="8">
        <v>97</v>
      </c>
      <c r="H630" s="8">
        <v>0</v>
      </c>
      <c r="I630" s="8">
        <v>97</v>
      </c>
      <c r="J630" s="7">
        <f t="shared" si="19"/>
        <v>97</v>
      </c>
      <c r="K630" s="7">
        <f t="shared" si="18"/>
        <v>38878</v>
      </c>
      <c r="L630" s="6"/>
    </row>
    <row r="631" spans="1:12" x14ac:dyDescent="0.3">
      <c r="A631">
        <v>6</v>
      </c>
      <c r="B631" s="2">
        <v>236</v>
      </c>
      <c r="C631" s="6" t="s">
        <v>144</v>
      </c>
      <c r="D631" s="6" t="s">
        <v>1145</v>
      </c>
      <c r="E631" s="6" t="s">
        <v>1146</v>
      </c>
      <c r="F631" s="7">
        <v>38352</v>
      </c>
      <c r="G631" s="8">
        <v>96</v>
      </c>
      <c r="H631" s="8">
        <v>0</v>
      </c>
      <c r="I631" s="8">
        <v>96</v>
      </c>
      <c r="J631" s="7">
        <f t="shared" si="19"/>
        <v>96</v>
      </c>
      <c r="K631" s="7">
        <f t="shared" si="18"/>
        <v>38876</v>
      </c>
      <c r="L631" s="6"/>
    </row>
    <row r="632" spans="1:12" x14ac:dyDescent="0.3">
      <c r="A632">
        <v>6</v>
      </c>
      <c r="B632" s="2">
        <v>237</v>
      </c>
      <c r="C632" s="6" t="s">
        <v>144</v>
      </c>
      <c r="D632" s="6" t="s">
        <v>1147</v>
      </c>
      <c r="E632" s="6" t="s">
        <v>1148</v>
      </c>
      <c r="F632" s="7">
        <v>38352</v>
      </c>
      <c r="G632" s="8">
        <v>5</v>
      </c>
      <c r="H632" s="8">
        <v>0</v>
      </c>
      <c r="I632" s="8">
        <v>5</v>
      </c>
      <c r="J632" s="7">
        <f t="shared" si="19"/>
        <v>5</v>
      </c>
      <c r="K632" s="7">
        <f t="shared" si="18"/>
        <v>38604</v>
      </c>
      <c r="L632" s="6"/>
    </row>
    <row r="633" spans="1:12" x14ac:dyDescent="0.3">
      <c r="A633">
        <v>6</v>
      </c>
      <c r="B633" s="2">
        <v>238</v>
      </c>
      <c r="C633" s="6" t="s">
        <v>144</v>
      </c>
      <c r="D633" s="6" t="s">
        <v>1149</v>
      </c>
      <c r="E633" s="6" t="s">
        <v>1150</v>
      </c>
      <c r="F633" s="7">
        <v>38352</v>
      </c>
      <c r="G633" s="8">
        <v>5250</v>
      </c>
      <c r="H633" s="8">
        <v>0</v>
      </c>
      <c r="I633" s="8">
        <v>5250</v>
      </c>
      <c r="J633" s="7">
        <f t="shared" si="19"/>
        <v>5250</v>
      </c>
      <c r="K633" s="7">
        <f t="shared" si="18"/>
        <v>54340</v>
      </c>
      <c r="L633" s="6"/>
    </row>
    <row r="634" spans="1:12" x14ac:dyDescent="0.3">
      <c r="A634">
        <v>6</v>
      </c>
      <c r="B634" s="2">
        <v>239</v>
      </c>
      <c r="C634" s="6" t="s">
        <v>144</v>
      </c>
      <c r="D634" s="6" t="s">
        <v>1151</v>
      </c>
      <c r="E634" s="6" t="s">
        <v>1152</v>
      </c>
      <c r="F634" s="7">
        <v>38352</v>
      </c>
      <c r="G634" s="8">
        <v>11</v>
      </c>
      <c r="H634" s="8">
        <v>0</v>
      </c>
      <c r="I634" s="8">
        <v>11</v>
      </c>
      <c r="J634" s="7">
        <f t="shared" si="19"/>
        <v>11</v>
      </c>
      <c r="K634" s="7">
        <f t="shared" si="18"/>
        <v>38624</v>
      </c>
      <c r="L634" s="6"/>
    </row>
    <row r="635" spans="1:12" x14ac:dyDescent="0.3">
      <c r="A635">
        <v>6</v>
      </c>
      <c r="B635" s="2">
        <v>240</v>
      </c>
      <c r="C635" s="6" t="s">
        <v>144</v>
      </c>
      <c r="D635" s="6" t="s">
        <v>1153</v>
      </c>
      <c r="E635" s="6" t="s">
        <v>1154</v>
      </c>
      <c r="F635" s="7">
        <v>38352</v>
      </c>
      <c r="G635" s="8">
        <v>8</v>
      </c>
      <c r="H635" s="8">
        <v>0</v>
      </c>
      <c r="I635" s="8">
        <v>8</v>
      </c>
      <c r="J635" s="7">
        <f t="shared" si="19"/>
        <v>8</v>
      </c>
      <c r="K635" s="7">
        <f t="shared" si="18"/>
        <v>38616</v>
      </c>
      <c r="L635" s="6"/>
    </row>
    <row r="636" spans="1:12" x14ac:dyDescent="0.3">
      <c r="A636">
        <v>6</v>
      </c>
      <c r="B636" s="2">
        <v>241</v>
      </c>
      <c r="C636" s="6" t="s">
        <v>144</v>
      </c>
      <c r="D636" s="6" t="s">
        <v>1155</v>
      </c>
      <c r="E636" s="6" t="s">
        <v>1156</v>
      </c>
      <c r="F636" s="7">
        <v>38352</v>
      </c>
      <c r="G636" s="8">
        <v>419</v>
      </c>
      <c r="H636" s="8">
        <v>0</v>
      </c>
      <c r="I636" s="8">
        <v>419</v>
      </c>
      <c r="J636" s="7">
        <f t="shared" si="19"/>
        <v>419</v>
      </c>
      <c r="K636" s="7">
        <f t="shared" ref="K636:K699" si="20">SUM(B636:J636)</f>
        <v>39850</v>
      </c>
      <c r="L636" s="6"/>
    </row>
    <row r="637" spans="1:12" x14ac:dyDescent="0.3">
      <c r="A637">
        <v>6</v>
      </c>
      <c r="B637" s="2">
        <v>242</v>
      </c>
      <c r="C637" s="6" t="s">
        <v>144</v>
      </c>
      <c r="D637" s="6" t="s">
        <v>1157</v>
      </c>
      <c r="E637" s="6" t="s">
        <v>1158</v>
      </c>
      <c r="F637" s="7">
        <v>38352</v>
      </c>
      <c r="G637" s="8">
        <v>23</v>
      </c>
      <c r="H637" s="8">
        <v>0</v>
      </c>
      <c r="I637" s="8">
        <v>23</v>
      </c>
      <c r="J637" s="7">
        <f t="shared" si="19"/>
        <v>23</v>
      </c>
      <c r="K637" s="7">
        <f t="shared" si="20"/>
        <v>38663</v>
      </c>
      <c r="L637" s="6"/>
    </row>
    <row r="638" spans="1:12" x14ac:dyDescent="0.3">
      <c r="A638">
        <v>6</v>
      </c>
      <c r="B638" s="2">
        <v>243</v>
      </c>
      <c r="C638" s="6" t="s">
        <v>144</v>
      </c>
      <c r="D638" s="6" t="s">
        <v>1159</v>
      </c>
      <c r="E638" s="6" t="s">
        <v>1160</v>
      </c>
      <c r="F638" s="7">
        <v>38352</v>
      </c>
      <c r="G638" s="8">
        <v>23</v>
      </c>
      <c r="H638" s="8">
        <v>0</v>
      </c>
      <c r="I638" s="8">
        <v>23</v>
      </c>
      <c r="J638" s="7">
        <f t="shared" si="19"/>
        <v>23</v>
      </c>
      <c r="K638" s="7">
        <f t="shared" si="20"/>
        <v>38664</v>
      </c>
      <c r="L638" s="6"/>
    </row>
    <row r="639" spans="1:12" x14ac:dyDescent="0.3">
      <c r="A639">
        <v>6</v>
      </c>
      <c r="B639" s="2">
        <v>244</v>
      </c>
      <c r="C639" s="6" t="s">
        <v>144</v>
      </c>
      <c r="D639" s="6" t="s">
        <v>1161</v>
      </c>
      <c r="E639" s="6" t="s">
        <v>1162</v>
      </c>
      <c r="F639" s="7">
        <v>38352</v>
      </c>
      <c r="G639" s="8">
        <v>21</v>
      </c>
      <c r="H639" s="8">
        <v>0</v>
      </c>
      <c r="I639" s="8">
        <v>21</v>
      </c>
      <c r="J639" s="7">
        <f t="shared" si="19"/>
        <v>21</v>
      </c>
      <c r="K639" s="7">
        <f t="shared" si="20"/>
        <v>38659</v>
      </c>
      <c r="L639" s="6"/>
    </row>
    <row r="640" spans="1:12" x14ac:dyDescent="0.3">
      <c r="A640">
        <v>6</v>
      </c>
      <c r="B640" s="2">
        <v>245</v>
      </c>
      <c r="C640" s="6" t="s">
        <v>144</v>
      </c>
      <c r="D640" s="6" t="s">
        <v>1163</v>
      </c>
      <c r="E640" s="6" t="s">
        <v>1164</v>
      </c>
      <c r="F640" s="7">
        <v>38352</v>
      </c>
      <c r="G640" s="8">
        <v>34</v>
      </c>
      <c r="H640" s="8">
        <v>0</v>
      </c>
      <c r="I640" s="8">
        <v>34</v>
      </c>
      <c r="J640" s="7">
        <f t="shared" si="19"/>
        <v>34</v>
      </c>
      <c r="K640" s="7">
        <f t="shared" si="20"/>
        <v>38699</v>
      </c>
      <c r="L640" s="6"/>
    </row>
    <row r="641" spans="1:12" x14ac:dyDescent="0.3">
      <c r="A641">
        <v>6</v>
      </c>
      <c r="B641" s="2">
        <v>246</v>
      </c>
      <c r="C641" s="6" t="s">
        <v>144</v>
      </c>
      <c r="D641" s="6" t="s">
        <v>1165</v>
      </c>
      <c r="E641" s="6" t="s">
        <v>1166</v>
      </c>
      <c r="F641" s="7">
        <v>38352</v>
      </c>
      <c r="G641" s="8">
        <v>14</v>
      </c>
      <c r="H641" s="8">
        <v>0</v>
      </c>
      <c r="I641" s="8">
        <v>14</v>
      </c>
      <c r="J641" s="7">
        <f t="shared" si="19"/>
        <v>14</v>
      </c>
      <c r="K641" s="7">
        <f t="shared" si="20"/>
        <v>38640</v>
      </c>
      <c r="L641" s="6"/>
    </row>
    <row r="642" spans="1:12" x14ac:dyDescent="0.3">
      <c r="A642">
        <v>6</v>
      </c>
      <c r="B642" s="2">
        <v>247</v>
      </c>
      <c r="C642" s="6" t="s">
        <v>144</v>
      </c>
      <c r="D642" s="6" t="s">
        <v>1167</v>
      </c>
      <c r="E642" s="6" t="s">
        <v>1168</v>
      </c>
      <c r="F642" s="7">
        <v>38352</v>
      </c>
      <c r="G642" s="8">
        <v>514</v>
      </c>
      <c r="H642" s="8">
        <v>0</v>
      </c>
      <c r="I642" s="8">
        <v>514</v>
      </c>
      <c r="J642" s="7">
        <f t="shared" si="19"/>
        <v>514</v>
      </c>
      <c r="K642" s="7">
        <f t="shared" si="20"/>
        <v>40141</v>
      </c>
      <c r="L642" s="6"/>
    </row>
    <row r="643" spans="1:12" x14ac:dyDescent="0.3">
      <c r="A643">
        <v>6</v>
      </c>
      <c r="B643" s="2">
        <v>248</v>
      </c>
      <c r="C643" s="6" t="s">
        <v>144</v>
      </c>
      <c r="D643" s="6" t="s">
        <v>1169</v>
      </c>
      <c r="E643" s="6" t="s">
        <v>1170</v>
      </c>
      <c r="F643" s="7">
        <v>38352</v>
      </c>
      <c r="G643" s="8">
        <v>21</v>
      </c>
      <c r="H643" s="8">
        <v>0</v>
      </c>
      <c r="I643" s="8">
        <v>21</v>
      </c>
      <c r="J643" s="7">
        <f t="shared" si="19"/>
        <v>21</v>
      </c>
      <c r="K643" s="7">
        <f t="shared" si="20"/>
        <v>38663</v>
      </c>
      <c r="L643" s="6"/>
    </row>
    <row r="644" spans="1:12" x14ac:dyDescent="0.3">
      <c r="A644">
        <v>6</v>
      </c>
      <c r="B644" s="2">
        <v>249</v>
      </c>
      <c r="C644" s="6" t="s">
        <v>144</v>
      </c>
      <c r="D644" s="6" t="s">
        <v>1171</v>
      </c>
      <c r="E644" s="6" t="s">
        <v>1172</v>
      </c>
      <c r="F644" s="7">
        <v>38352</v>
      </c>
      <c r="G644" s="8">
        <v>6</v>
      </c>
      <c r="H644" s="8">
        <v>0</v>
      </c>
      <c r="I644" s="8">
        <v>6</v>
      </c>
      <c r="J644" s="7">
        <f t="shared" si="19"/>
        <v>6</v>
      </c>
      <c r="K644" s="7">
        <f t="shared" si="20"/>
        <v>38619</v>
      </c>
      <c r="L644" s="6"/>
    </row>
    <row r="645" spans="1:12" x14ac:dyDescent="0.3">
      <c r="A645">
        <v>6</v>
      </c>
      <c r="B645" s="2">
        <v>250</v>
      </c>
      <c r="C645" s="6" t="s">
        <v>144</v>
      </c>
      <c r="D645" s="6" t="s">
        <v>1173</v>
      </c>
      <c r="E645" s="6" t="s">
        <v>1174</v>
      </c>
      <c r="F645" s="7">
        <v>38352</v>
      </c>
      <c r="G645" s="8">
        <v>7465</v>
      </c>
      <c r="H645" s="8">
        <v>0</v>
      </c>
      <c r="I645" s="8">
        <v>7465</v>
      </c>
      <c r="J645" s="7">
        <f t="shared" si="19"/>
        <v>7465</v>
      </c>
      <c r="K645" s="7">
        <f t="shared" si="20"/>
        <v>60997</v>
      </c>
      <c r="L645" s="6"/>
    </row>
    <row r="646" spans="1:12" x14ac:dyDescent="0.3">
      <c r="A646">
        <v>6</v>
      </c>
      <c r="B646" s="2">
        <v>251</v>
      </c>
      <c r="C646" s="6" t="s">
        <v>144</v>
      </c>
      <c r="D646" s="6" t="s">
        <v>1175</v>
      </c>
      <c r="E646" s="6" t="s">
        <v>1176</v>
      </c>
      <c r="F646" s="7">
        <v>38352</v>
      </c>
      <c r="G646" s="8">
        <v>1</v>
      </c>
      <c r="H646" s="8">
        <v>0</v>
      </c>
      <c r="I646" s="8">
        <v>1</v>
      </c>
      <c r="J646" s="7">
        <f t="shared" si="19"/>
        <v>1</v>
      </c>
      <c r="K646" s="7">
        <f t="shared" si="20"/>
        <v>38606</v>
      </c>
      <c r="L646" s="6"/>
    </row>
    <row r="647" spans="1:12" x14ac:dyDescent="0.3">
      <c r="A647">
        <v>6</v>
      </c>
      <c r="B647" s="2">
        <v>252</v>
      </c>
      <c r="C647" s="6" t="s">
        <v>144</v>
      </c>
      <c r="D647" s="6" t="s">
        <v>1177</v>
      </c>
      <c r="E647" s="6" t="s">
        <v>1178</v>
      </c>
      <c r="F647" s="7">
        <v>38352</v>
      </c>
      <c r="G647" s="8">
        <v>4</v>
      </c>
      <c r="H647" s="8">
        <v>0</v>
      </c>
      <c r="I647" s="8">
        <v>4</v>
      </c>
      <c r="J647" s="7">
        <f t="shared" si="19"/>
        <v>4</v>
      </c>
      <c r="K647" s="7">
        <f t="shared" si="20"/>
        <v>38616</v>
      </c>
      <c r="L647" s="6"/>
    </row>
    <row r="648" spans="1:12" x14ac:dyDescent="0.3">
      <c r="A648">
        <v>6</v>
      </c>
      <c r="B648" s="2">
        <v>253</v>
      </c>
      <c r="C648" s="6" t="s">
        <v>144</v>
      </c>
      <c r="D648" s="6" t="s">
        <v>1179</v>
      </c>
      <c r="E648" s="6" t="s">
        <v>1180</v>
      </c>
      <c r="F648" s="7">
        <v>38352</v>
      </c>
      <c r="G648" s="8">
        <v>178</v>
      </c>
      <c r="H648" s="8">
        <v>0</v>
      </c>
      <c r="I648" s="8">
        <v>178</v>
      </c>
      <c r="J648" s="7">
        <f t="shared" si="19"/>
        <v>178</v>
      </c>
      <c r="K648" s="7">
        <f t="shared" si="20"/>
        <v>39139</v>
      </c>
      <c r="L648" s="6"/>
    </row>
    <row r="649" spans="1:12" x14ac:dyDescent="0.3">
      <c r="A649">
        <v>6</v>
      </c>
      <c r="B649" s="2">
        <v>254</v>
      </c>
      <c r="C649" s="6" t="s">
        <v>144</v>
      </c>
      <c r="D649" s="6" t="s">
        <v>1181</v>
      </c>
      <c r="E649" s="6" t="s">
        <v>1182</v>
      </c>
      <c r="F649" s="7">
        <v>38352</v>
      </c>
      <c r="G649" s="8">
        <v>186</v>
      </c>
      <c r="H649" s="8">
        <v>0</v>
      </c>
      <c r="I649" s="8">
        <v>186</v>
      </c>
      <c r="J649" s="7">
        <f t="shared" si="19"/>
        <v>186</v>
      </c>
      <c r="K649" s="7">
        <f t="shared" si="20"/>
        <v>39164</v>
      </c>
      <c r="L649" s="6"/>
    </row>
    <row r="650" spans="1:12" x14ac:dyDescent="0.3">
      <c r="A650">
        <v>6</v>
      </c>
      <c r="B650" s="2">
        <v>255</v>
      </c>
      <c r="C650" s="6" t="s">
        <v>144</v>
      </c>
      <c r="D650" s="6" t="s">
        <v>1183</v>
      </c>
      <c r="E650" s="6" t="s">
        <v>1184</v>
      </c>
      <c r="F650" s="7">
        <v>38352</v>
      </c>
      <c r="G650" s="8">
        <v>552</v>
      </c>
      <c r="H650" s="8">
        <v>0</v>
      </c>
      <c r="I650" s="8">
        <v>552</v>
      </c>
      <c r="J650" s="7">
        <f t="shared" si="19"/>
        <v>552</v>
      </c>
      <c r="K650" s="7">
        <f t="shared" si="20"/>
        <v>40263</v>
      </c>
      <c r="L650" s="6"/>
    </row>
    <row r="651" spans="1:12" x14ac:dyDescent="0.3">
      <c r="A651">
        <v>6</v>
      </c>
      <c r="B651" s="2">
        <v>256</v>
      </c>
      <c r="C651" s="6" t="s">
        <v>144</v>
      </c>
      <c r="D651" s="6" t="s">
        <v>1185</v>
      </c>
      <c r="E651" s="6" t="s">
        <v>1186</v>
      </c>
      <c r="F651" s="7">
        <v>38352</v>
      </c>
      <c r="G651" s="8">
        <v>493</v>
      </c>
      <c r="H651" s="8">
        <v>0</v>
      </c>
      <c r="I651" s="8">
        <v>493</v>
      </c>
      <c r="J651" s="7">
        <f t="shared" si="19"/>
        <v>493</v>
      </c>
      <c r="K651" s="7">
        <f t="shared" si="20"/>
        <v>40087</v>
      </c>
      <c r="L651" s="6"/>
    </row>
    <row r="652" spans="1:12" x14ac:dyDescent="0.3">
      <c r="A652">
        <v>6</v>
      </c>
      <c r="B652" s="2">
        <v>257</v>
      </c>
      <c r="C652" s="6" t="s">
        <v>144</v>
      </c>
      <c r="D652" s="6" t="s">
        <v>1187</v>
      </c>
      <c r="E652" s="6" t="s">
        <v>1188</v>
      </c>
      <c r="F652" s="7">
        <v>38352</v>
      </c>
      <c r="G652" s="8">
        <v>919</v>
      </c>
      <c r="H652" s="8">
        <v>0</v>
      </c>
      <c r="I652" s="8">
        <v>919</v>
      </c>
      <c r="J652" s="7">
        <f t="shared" si="19"/>
        <v>919</v>
      </c>
      <c r="K652" s="7">
        <f t="shared" si="20"/>
        <v>41366</v>
      </c>
      <c r="L652" s="6"/>
    </row>
    <row r="653" spans="1:12" x14ac:dyDescent="0.3">
      <c r="A653">
        <v>6</v>
      </c>
      <c r="B653" s="2">
        <v>258</v>
      </c>
      <c r="C653" s="6" t="s">
        <v>144</v>
      </c>
      <c r="D653" s="6" t="s">
        <v>1189</v>
      </c>
      <c r="E653" s="6" t="s">
        <v>1190</v>
      </c>
      <c r="F653" s="7">
        <v>38352</v>
      </c>
      <c r="G653" s="8">
        <v>3</v>
      </c>
      <c r="H653" s="8">
        <v>0</v>
      </c>
      <c r="I653" s="8">
        <v>3</v>
      </c>
      <c r="J653" s="7">
        <f t="shared" si="19"/>
        <v>3</v>
      </c>
      <c r="K653" s="7">
        <f t="shared" si="20"/>
        <v>38619</v>
      </c>
      <c r="L653" s="6"/>
    </row>
    <row r="654" spans="1:12" x14ac:dyDescent="0.3">
      <c r="A654">
        <v>6</v>
      </c>
      <c r="B654" s="2">
        <v>259</v>
      </c>
      <c r="C654" s="6" t="s">
        <v>144</v>
      </c>
      <c r="D654" s="6" t="s">
        <v>1191</v>
      </c>
      <c r="E654" s="6" t="s">
        <v>1192</v>
      </c>
      <c r="F654" s="7">
        <v>38352</v>
      </c>
      <c r="G654" s="8">
        <v>499</v>
      </c>
      <c r="H654" s="8">
        <v>0</v>
      </c>
      <c r="I654" s="8">
        <v>499</v>
      </c>
      <c r="J654" s="7">
        <f t="shared" si="19"/>
        <v>499</v>
      </c>
      <c r="K654" s="7">
        <f t="shared" si="20"/>
        <v>40108</v>
      </c>
      <c r="L654" s="6"/>
    </row>
    <row r="655" spans="1:12" x14ac:dyDescent="0.3">
      <c r="A655">
        <v>6</v>
      </c>
      <c r="B655" s="2">
        <v>260</v>
      </c>
      <c r="C655" s="6" t="s">
        <v>144</v>
      </c>
      <c r="D655" s="6" t="s">
        <v>1193</v>
      </c>
      <c r="E655" s="6" t="s">
        <v>1194</v>
      </c>
      <c r="F655" s="7">
        <v>38352</v>
      </c>
      <c r="G655" s="8">
        <v>82</v>
      </c>
      <c r="H655" s="8">
        <v>0</v>
      </c>
      <c r="I655" s="8">
        <v>82</v>
      </c>
      <c r="J655" s="7">
        <f t="shared" si="19"/>
        <v>82</v>
      </c>
      <c r="K655" s="7">
        <f t="shared" si="20"/>
        <v>38858</v>
      </c>
      <c r="L655" s="6"/>
    </row>
    <row r="656" spans="1:12" x14ac:dyDescent="0.3">
      <c r="A656">
        <v>6</v>
      </c>
      <c r="B656" s="2">
        <v>261</v>
      </c>
      <c r="C656" s="6" t="s">
        <v>144</v>
      </c>
      <c r="D656" s="6" t="s">
        <v>1195</v>
      </c>
      <c r="E656" s="6" t="s">
        <v>1196</v>
      </c>
      <c r="F656" s="7">
        <v>38352</v>
      </c>
      <c r="G656" s="8">
        <v>34</v>
      </c>
      <c r="H656" s="8">
        <v>0</v>
      </c>
      <c r="I656" s="8">
        <v>34</v>
      </c>
      <c r="J656" s="7">
        <f t="shared" si="19"/>
        <v>34</v>
      </c>
      <c r="K656" s="7">
        <f t="shared" si="20"/>
        <v>38715</v>
      </c>
      <c r="L656" s="6"/>
    </row>
    <row r="657" spans="1:12" x14ac:dyDescent="0.3">
      <c r="A657">
        <v>6</v>
      </c>
      <c r="B657" s="2">
        <v>262</v>
      </c>
      <c r="C657" s="6" t="s">
        <v>144</v>
      </c>
      <c r="D657" s="6" t="s">
        <v>1197</v>
      </c>
      <c r="E657" s="6" t="s">
        <v>1198</v>
      </c>
      <c r="F657" s="7">
        <v>38352</v>
      </c>
      <c r="G657" s="8">
        <v>27</v>
      </c>
      <c r="H657" s="8">
        <v>0</v>
      </c>
      <c r="I657" s="8">
        <v>27</v>
      </c>
      <c r="J657" s="7">
        <f t="shared" si="19"/>
        <v>27</v>
      </c>
      <c r="K657" s="7">
        <f t="shared" si="20"/>
        <v>38695</v>
      </c>
      <c r="L657" s="6"/>
    </row>
    <row r="658" spans="1:12" x14ac:dyDescent="0.3">
      <c r="A658">
        <v>6</v>
      </c>
      <c r="B658" s="2">
        <v>263</v>
      </c>
      <c r="C658" s="6" t="s">
        <v>144</v>
      </c>
      <c r="D658" s="6" t="s">
        <v>1199</v>
      </c>
      <c r="E658" s="6" t="s">
        <v>1200</v>
      </c>
      <c r="F658" s="7">
        <v>38352</v>
      </c>
      <c r="G658" s="8">
        <v>7</v>
      </c>
      <c r="H658" s="8">
        <v>0</v>
      </c>
      <c r="I658" s="8">
        <v>7</v>
      </c>
      <c r="J658" s="7">
        <f t="shared" si="19"/>
        <v>7</v>
      </c>
      <c r="K658" s="7">
        <f t="shared" si="20"/>
        <v>38636</v>
      </c>
      <c r="L658" s="6"/>
    </row>
    <row r="659" spans="1:12" x14ac:dyDescent="0.3">
      <c r="A659">
        <v>6</v>
      </c>
      <c r="B659" s="2">
        <v>264</v>
      </c>
      <c r="C659" s="6" t="s">
        <v>144</v>
      </c>
      <c r="D659" s="6" t="s">
        <v>1201</v>
      </c>
      <c r="E659" s="6" t="s">
        <v>1202</v>
      </c>
      <c r="F659" s="7">
        <v>38352</v>
      </c>
      <c r="G659" s="8">
        <v>71</v>
      </c>
      <c r="H659" s="8">
        <v>0</v>
      </c>
      <c r="I659" s="8">
        <v>71</v>
      </c>
      <c r="J659" s="7">
        <f t="shared" si="19"/>
        <v>71</v>
      </c>
      <c r="K659" s="7">
        <f t="shared" si="20"/>
        <v>38829</v>
      </c>
      <c r="L659" s="6"/>
    </row>
    <row r="660" spans="1:12" x14ac:dyDescent="0.3">
      <c r="A660">
        <v>6</v>
      </c>
      <c r="B660" s="2">
        <v>265</v>
      </c>
      <c r="C660" s="6" t="s">
        <v>144</v>
      </c>
      <c r="D660" s="6" t="s">
        <v>1203</v>
      </c>
      <c r="E660" s="6" t="s">
        <v>1204</v>
      </c>
      <c r="F660" s="7">
        <v>38352</v>
      </c>
      <c r="G660" s="8">
        <v>115</v>
      </c>
      <c r="H660" s="8">
        <v>0</v>
      </c>
      <c r="I660" s="8">
        <v>115</v>
      </c>
      <c r="J660" s="7">
        <f t="shared" si="19"/>
        <v>115</v>
      </c>
      <c r="K660" s="7">
        <f t="shared" si="20"/>
        <v>38962</v>
      </c>
      <c r="L660" s="6"/>
    </row>
    <row r="661" spans="1:12" x14ac:dyDescent="0.3">
      <c r="A661">
        <v>6</v>
      </c>
      <c r="B661" s="2">
        <v>266</v>
      </c>
      <c r="C661" s="6" t="s">
        <v>144</v>
      </c>
      <c r="D661" s="6" t="s">
        <v>1205</v>
      </c>
      <c r="E661" s="6" t="s">
        <v>1206</v>
      </c>
      <c r="F661" s="7">
        <v>38352</v>
      </c>
      <c r="G661" s="8">
        <v>14</v>
      </c>
      <c r="H661" s="8">
        <v>0</v>
      </c>
      <c r="I661" s="8">
        <v>14</v>
      </c>
      <c r="J661" s="7">
        <f t="shared" si="19"/>
        <v>14</v>
      </c>
      <c r="K661" s="7">
        <f t="shared" si="20"/>
        <v>38660</v>
      </c>
      <c r="L661" s="6"/>
    </row>
    <row r="662" spans="1:12" x14ac:dyDescent="0.3">
      <c r="A662">
        <v>6</v>
      </c>
      <c r="B662" s="2">
        <v>267</v>
      </c>
      <c r="C662" s="6" t="s">
        <v>144</v>
      </c>
      <c r="D662" s="6" t="s">
        <v>1207</v>
      </c>
      <c r="E662" s="6" t="s">
        <v>1208</v>
      </c>
      <c r="F662" s="7">
        <v>38352</v>
      </c>
      <c r="G662" s="8">
        <v>15</v>
      </c>
      <c r="H662" s="8">
        <v>0</v>
      </c>
      <c r="I662" s="8">
        <v>15</v>
      </c>
      <c r="J662" s="7">
        <f t="shared" si="19"/>
        <v>15</v>
      </c>
      <c r="K662" s="7">
        <f t="shared" si="20"/>
        <v>38664</v>
      </c>
      <c r="L662" s="6"/>
    </row>
    <row r="663" spans="1:12" x14ac:dyDescent="0.3">
      <c r="A663">
        <v>6</v>
      </c>
      <c r="B663" s="2">
        <v>268</v>
      </c>
      <c r="C663" s="6" t="s">
        <v>144</v>
      </c>
      <c r="D663" s="6" t="s">
        <v>1209</v>
      </c>
      <c r="E663" s="6" t="s">
        <v>1210</v>
      </c>
      <c r="F663" s="7">
        <v>38352</v>
      </c>
      <c r="G663" s="8">
        <v>580</v>
      </c>
      <c r="H663" s="8">
        <v>0</v>
      </c>
      <c r="I663" s="8">
        <v>580</v>
      </c>
      <c r="J663" s="7">
        <f t="shared" si="19"/>
        <v>580</v>
      </c>
      <c r="K663" s="7">
        <f t="shared" si="20"/>
        <v>40360</v>
      </c>
      <c r="L663" s="6"/>
    </row>
    <row r="664" spans="1:12" x14ac:dyDescent="0.3">
      <c r="A664">
        <v>6</v>
      </c>
      <c r="B664" s="2">
        <v>269</v>
      </c>
      <c r="C664" s="6" t="s">
        <v>144</v>
      </c>
      <c r="D664" s="6" t="s">
        <v>1211</v>
      </c>
      <c r="E664" s="6" t="s">
        <v>1212</v>
      </c>
      <c r="F664" s="7">
        <v>38352</v>
      </c>
      <c r="G664" s="8">
        <v>419</v>
      </c>
      <c r="H664" s="8">
        <v>0</v>
      </c>
      <c r="I664" s="8">
        <v>419</v>
      </c>
      <c r="J664" s="7">
        <f t="shared" si="19"/>
        <v>419</v>
      </c>
      <c r="K664" s="7">
        <f t="shared" si="20"/>
        <v>39878</v>
      </c>
      <c r="L664" s="6"/>
    </row>
    <row r="665" spans="1:12" x14ac:dyDescent="0.3">
      <c r="A665">
        <v>6</v>
      </c>
      <c r="B665" s="2">
        <v>270</v>
      </c>
      <c r="C665" s="6" t="s">
        <v>144</v>
      </c>
      <c r="D665" s="6" t="s">
        <v>1213</v>
      </c>
      <c r="E665" s="6" t="s">
        <v>1214</v>
      </c>
      <c r="F665" s="7">
        <v>38352</v>
      </c>
      <c r="G665" s="8">
        <v>84</v>
      </c>
      <c r="H665" s="8">
        <v>0</v>
      </c>
      <c r="I665" s="8">
        <v>84</v>
      </c>
      <c r="J665" s="7">
        <f t="shared" si="19"/>
        <v>84</v>
      </c>
      <c r="K665" s="7">
        <f t="shared" si="20"/>
        <v>38874</v>
      </c>
      <c r="L665" s="6"/>
    </row>
    <row r="666" spans="1:12" x14ac:dyDescent="0.3">
      <c r="A666">
        <v>6</v>
      </c>
      <c r="B666" s="2">
        <v>271</v>
      </c>
      <c r="C666" s="6" t="s">
        <v>144</v>
      </c>
      <c r="D666" s="6" t="s">
        <v>1215</v>
      </c>
      <c r="E666" s="6" t="s">
        <v>1216</v>
      </c>
      <c r="F666" s="7">
        <v>38352</v>
      </c>
      <c r="G666" s="8">
        <v>16184</v>
      </c>
      <c r="H666" s="8">
        <v>0</v>
      </c>
      <c r="I666" s="8">
        <v>16184</v>
      </c>
      <c r="J666" s="7">
        <f t="shared" si="19"/>
        <v>16184</v>
      </c>
      <c r="K666" s="7">
        <f t="shared" si="20"/>
        <v>87175</v>
      </c>
      <c r="L666" s="6"/>
    </row>
    <row r="667" spans="1:12" x14ac:dyDescent="0.3">
      <c r="A667">
        <v>6</v>
      </c>
      <c r="B667" s="2">
        <v>272</v>
      </c>
      <c r="C667" s="6" t="s">
        <v>144</v>
      </c>
      <c r="D667" s="6" t="s">
        <v>1217</v>
      </c>
      <c r="E667" s="6" t="s">
        <v>1218</v>
      </c>
      <c r="F667" s="7">
        <v>38352</v>
      </c>
      <c r="G667" s="8">
        <v>187</v>
      </c>
      <c r="H667" s="8">
        <v>0</v>
      </c>
      <c r="I667" s="8">
        <v>187</v>
      </c>
      <c r="J667" s="7">
        <f t="shared" si="19"/>
        <v>187</v>
      </c>
      <c r="K667" s="7">
        <f t="shared" si="20"/>
        <v>39185</v>
      </c>
      <c r="L667" s="6"/>
    </row>
    <row r="668" spans="1:12" x14ac:dyDescent="0.3">
      <c r="A668">
        <v>6</v>
      </c>
      <c r="B668" s="2">
        <v>273</v>
      </c>
      <c r="C668" s="6" t="s">
        <v>144</v>
      </c>
      <c r="D668" s="6" t="s">
        <v>1219</v>
      </c>
      <c r="E668" s="6" t="s">
        <v>1220</v>
      </c>
      <c r="F668" s="7">
        <v>38352</v>
      </c>
      <c r="G668" s="8">
        <v>49</v>
      </c>
      <c r="H668" s="8">
        <v>0</v>
      </c>
      <c r="I668" s="8">
        <v>49</v>
      </c>
      <c r="J668" s="7">
        <f t="shared" si="19"/>
        <v>49</v>
      </c>
      <c r="K668" s="7">
        <f t="shared" si="20"/>
        <v>38772</v>
      </c>
      <c r="L668" s="6"/>
    </row>
    <row r="669" spans="1:12" x14ac:dyDescent="0.3">
      <c r="A669">
        <v>6</v>
      </c>
      <c r="B669" s="2">
        <v>274</v>
      </c>
      <c r="C669" s="6" t="s">
        <v>144</v>
      </c>
      <c r="D669" s="6" t="s">
        <v>1221</v>
      </c>
      <c r="E669" s="6" t="s">
        <v>1222</v>
      </c>
      <c r="F669" s="7">
        <v>38352</v>
      </c>
      <c r="G669" s="8">
        <v>307</v>
      </c>
      <c r="H669" s="8">
        <v>0</v>
      </c>
      <c r="I669" s="8">
        <v>307</v>
      </c>
      <c r="J669" s="7">
        <f t="shared" si="19"/>
        <v>307</v>
      </c>
      <c r="K669" s="7">
        <f t="shared" si="20"/>
        <v>39547</v>
      </c>
      <c r="L669" s="6"/>
    </row>
    <row r="670" spans="1:12" x14ac:dyDescent="0.3">
      <c r="A670">
        <v>6</v>
      </c>
      <c r="B670" s="2">
        <v>275</v>
      </c>
      <c r="C670" s="6" t="s">
        <v>144</v>
      </c>
      <c r="D670" s="6" t="s">
        <v>1223</v>
      </c>
      <c r="E670" s="6" t="s">
        <v>1224</v>
      </c>
      <c r="F670" s="7">
        <v>38352</v>
      </c>
      <c r="G670" s="8">
        <v>20</v>
      </c>
      <c r="H670" s="8">
        <v>0</v>
      </c>
      <c r="I670" s="8">
        <v>20</v>
      </c>
      <c r="J670" s="7">
        <f t="shared" si="19"/>
        <v>20</v>
      </c>
      <c r="K670" s="7">
        <f t="shared" si="20"/>
        <v>38687</v>
      </c>
      <c r="L670" s="6"/>
    </row>
    <row r="671" spans="1:12" x14ac:dyDescent="0.3">
      <c r="A671">
        <v>6</v>
      </c>
      <c r="B671" s="2">
        <v>276</v>
      </c>
      <c r="C671" s="6" t="s">
        <v>144</v>
      </c>
      <c r="D671" s="6" t="s">
        <v>1225</v>
      </c>
      <c r="E671" s="6" t="s">
        <v>1226</v>
      </c>
      <c r="F671" s="7">
        <v>38352</v>
      </c>
      <c r="G671" s="8">
        <v>14</v>
      </c>
      <c r="H671" s="8">
        <v>0</v>
      </c>
      <c r="I671" s="8">
        <v>14</v>
      </c>
      <c r="J671" s="7">
        <f t="shared" si="19"/>
        <v>14</v>
      </c>
      <c r="K671" s="7">
        <f t="shared" si="20"/>
        <v>38670</v>
      </c>
      <c r="L671" s="6"/>
    </row>
    <row r="672" spans="1:12" x14ac:dyDescent="0.3">
      <c r="A672">
        <v>6</v>
      </c>
      <c r="B672" s="2">
        <v>277</v>
      </c>
      <c r="C672" s="6" t="s">
        <v>144</v>
      </c>
      <c r="D672" s="6" t="s">
        <v>1227</v>
      </c>
      <c r="E672" s="6" t="s">
        <v>1228</v>
      </c>
      <c r="F672" s="7">
        <v>38352</v>
      </c>
      <c r="G672" s="8">
        <v>71</v>
      </c>
      <c r="H672" s="8">
        <v>0</v>
      </c>
      <c r="I672" s="8">
        <v>71</v>
      </c>
      <c r="J672" s="7">
        <f t="shared" si="19"/>
        <v>71</v>
      </c>
      <c r="K672" s="7">
        <f t="shared" si="20"/>
        <v>38842</v>
      </c>
      <c r="L672" s="6"/>
    </row>
    <row r="673" spans="1:12" x14ac:dyDescent="0.3">
      <c r="A673">
        <v>6</v>
      </c>
      <c r="B673" s="2">
        <v>278</v>
      </c>
      <c r="C673" s="6" t="s">
        <v>144</v>
      </c>
      <c r="D673" s="6" t="s">
        <v>1229</v>
      </c>
      <c r="E673" s="6" t="s">
        <v>1230</v>
      </c>
      <c r="F673" s="7">
        <v>38352</v>
      </c>
      <c r="G673" s="8">
        <v>102</v>
      </c>
      <c r="H673" s="8">
        <v>0</v>
      </c>
      <c r="I673" s="8">
        <v>102</v>
      </c>
      <c r="J673" s="7">
        <f t="shared" si="19"/>
        <v>102</v>
      </c>
      <c r="K673" s="7">
        <f t="shared" si="20"/>
        <v>38936</v>
      </c>
      <c r="L673" s="6"/>
    </row>
    <row r="674" spans="1:12" x14ac:dyDescent="0.3">
      <c r="A674">
        <v>6</v>
      </c>
      <c r="B674" s="2">
        <v>279</v>
      </c>
      <c r="C674" s="6" t="s">
        <v>144</v>
      </c>
      <c r="D674" s="6" t="s">
        <v>1231</v>
      </c>
      <c r="E674" s="6" t="s">
        <v>1232</v>
      </c>
      <c r="F674" s="7">
        <v>38352</v>
      </c>
      <c r="G674" s="8">
        <v>0</v>
      </c>
      <c r="H674" s="8">
        <v>0</v>
      </c>
      <c r="I674" s="8">
        <v>0</v>
      </c>
      <c r="J674" s="7">
        <f t="shared" si="19"/>
        <v>0</v>
      </c>
      <c r="K674" s="7">
        <f t="shared" si="20"/>
        <v>38631</v>
      </c>
      <c r="L674" s="6"/>
    </row>
    <row r="675" spans="1:12" x14ac:dyDescent="0.3">
      <c r="A675">
        <v>6</v>
      </c>
      <c r="B675" s="2">
        <v>280</v>
      </c>
      <c r="C675" s="6" t="s">
        <v>144</v>
      </c>
      <c r="D675" s="6" t="s">
        <v>1233</v>
      </c>
      <c r="E675" s="6" t="s">
        <v>1234</v>
      </c>
      <c r="F675" s="7">
        <v>38352</v>
      </c>
      <c r="G675" s="8">
        <v>374</v>
      </c>
      <c r="H675" s="8">
        <v>0</v>
      </c>
      <c r="I675" s="8">
        <v>374</v>
      </c>
      <c r="J675" s="7">
        <f t="shared" si="19"/>
        <v>374</v>
      </c>
      <c r="K675" s="7">
        <f t="shared" si="20"/>
        <v>39754</v>
      </c>
      <c r="L675" s="6"/>
    </row>
    <row r="676" spans="1:12" x14ac:dyDescent="0.3">
      <c r="A676">
        <v>6</v>
      </c>
      <c r="B676" s="2">
        <v>281</v>
      </c>
      <c r="C676" s="6" t="s">
        <v>144</v>
      </c>
      <c r="D676" s="6" t="s">
        <v>1235</v>
      </c>
      <c r="E676" s="6" t="s">
        <v>1236</v>
      </c>
      <c r="F676" s="7">
        <v>38352</v>
      </c>
      <c r="G676" s="8">
        <v>1697</v>
      </c>
      <c r="H676" s="8">
        <v>0</v>
      </c>
      <c r="I676" s="8">
        <v>1697</v>
      </c>
      <c r="J676" s="7">
        <f t="shared" si="19"/>
        <v>1697</v>
      </c>
      <c r="K676" s="7">
        <f t="shared" si="20"/>
        <v>43724</v>
      </c>
      <c r="L676" s="6"/>
    </row>
    <row r="677" spans="1:12" x14ac:dyDescent="0.3">
      <c r="A677">
        <v>6</v>
      </c>
      <c r="B677" s="2">
        <v>282</v>
      </c>
      <c r="C677" s="6" t="s">
        <v>144</v>
      </c>
      <c r="D677" s="6" t="s">
        <v>1237</v>
      </c>
      <c r="E677" s="6" t="s">
        <v>1238</v>
      </c>
      <c r="F677" s="7">
        <v>38352</v>
      </c>
      <c r="G677" s="8">
        <v>86</v>
      </c>
      <c r="H677" s="8">
        <v>0</v>
      </c>
      <c r="I677" s="8">
        <v>86</v>
      </c>
      <c r="J677" s="7">
        <f t="shared" si="19"/>
        <v>86</v>
      </c>
      <c r="K677" s="7">
        <f t="shared" si="20"/>
        <v>38892</v>
      </c>
      <c r="L677" s="6"/>
    </row>
    <row r="678" spans="1:12" x14ac:dyDescent="0.3">
      <c r="A678">
        <v>6</v>
      </c>
      <c r="B678" s="2">
        <v>283</v>
      </c>
      <c r="C678" s="6" t="s">
        <v>144</v>
      </c>
      <c r="D678" s="6" t="s">
        <v>1239</v>
      </c>
      <c r="E678" s="6" t="s">
        <v>1240</v>
      </c>
      <c r="F678" s="7">
        <v>38352</v>
      </c>
      <c r="G678" s="8">
        <v>365</v>
      </c>
      <c r="H678" s="8">
        <v>0</v>
      </c>
      <c r="I678" s="8">
        <v>365</v>
      </c>
      <c r="J678" s="7">
        <f t="shared" si="19"/>
        <v>365</v>
      </c>
      <c r="K678" s="7">
        <f t="shared" si="20"/>
        <v>39730</v>
      </c>
      <c r="L678" s="6"/>
    </row>
    <row r="679" spans="1:12" x14ac:dyDescent="0.3">
      <c r="A679">
        <v>6</v>
      </c>
      <c r="B679" s="2">
        <v>284</v>
      </c>
      <c r="C679" s="6" t="s">
        <v>144</v>
      </c>
      <c r="D679" s="6" t="s">
        <v>1241</v>
      </c>
      <c r="E679" s="6" t="s">
        <v>1242</v>
      </c>
      <c r="F679" s="7">
        <v>38352</v>
      </c>
      <c r="G679" s="8">
        <v>114</v>
      </c>
      <c r="H679" s="8">
        <v>0</v>
      </c>
      <c r="I679" s="8">
        <v>114</v>
      </c>
      <c r="J679" s="7">
        <f t="shared" si="19"/>
        <v>114</v>
      </c>
      <c r="K679" s="7">
        <f t="shared" si="20"/>
        <v>38978</v>
      </c>
      <c r="L679" s="6"/>
    </row>
    <row r="680" spans="1:12" x14ac:dyDescent="0.3">
      <c r="A680">
        <v>6</v>
      </c>
      <c r="B680" s="2">
        <v>285</v>
      </c>
      <c r="C680" s="6" t="s">
        <v>144</v>
      </c>
      <c r="D680" s="6" t="s">
        <v>1243</v>
      </c>
      <c r="E680" s="6" t="s">
        <v>1244</v>
      </c>
      <c r="F680" s="7">
        <v>38352</v>
      </c>
      <c r="G680" s="8">
        <v>6</v>
      </c>
      <c r="H680" s="8">
        <v>0</v>
      </c>
      <c r="I680" s="8">
        <v>6</v>
      </c>
      <c r="J680" s="7">
        <f t="shared" si="19"/>
        <v>6</v>
      </c>
      <c r="K680" s="7">
        <f t="shared" si="20"/>
        <v>38655</v>
      </c>
      <c r="L680" s="6"/>
    </row>
    <row r="681" spans="1:12" x14ac:dyDescent="0.3">
      <c r="A681">
        <v>6</v>
      </c>
      <c r="B681" s="2">
        <v>286</v>
      </c>
      <c r="C681" s="6" t="s">
        <v>144</v>
      </c>
      <c r="D681" s="6" t="s">
        <v>1245</v>
      </c>
      <c r="E681" s="6" t="s">
        <v>1246</v>
      </c>
      <c r="F681" s="7">
        <v>38352</v>
      </c>
      <c r="G681" s="8">
        <v>351</v>
      </c>
      <c r="H681" s="8">
        <v>0</v>
      </c>
      <c r="I681" s="8">
        <v>351</v>
      </c>
      <c r="J681" s="7">
        <f t="shared" si="19"/>
        <v>351</v>
      </c>
      <c r="K681" s="7">
        <f t="shared" si="20"/>
        <v>39691</v>
      </c>
      <c r="L681" s="6"/>
    </row>
    <row r="682" spans="1:12" x14ac:dyDescent="0.3">
      <c r="A682">
        <v>6</v>
      </c>
      <c r="B682" s="2">
        <v>287</v>
      </c>
      <c r="C682" s="6" t="s">
        <v>144</v>
      </c>
      <c r="D682" s="6" t="s">
        <v>1247</v>
      </c>
      <c r="E682" s="6" t="s">
        <v>1248</v>
      </c>
      <c r="F682" s="7">
        <v>38352</v>
      </c>
      <c r="G682" s="8">
        <v>398</v>
      </c>
      <c r="H682" s="8">
        <v>0</v>
      </c>
      <c r="I682" s="8">
        <v>398</v>
      </c>
      <c r="J682" s="7">
        <f t="shared" si="19"/>
        <v>398</v>
      </c>
      <c r="K682" s="7">
        <f t="shared" si="20"/>
        <v>39833</v>
      </c>
      <c r="L682" s="6"/>
    </row>
    <row r="683" spans="1:12" x14ac:dyDescent="0.3">
      <c r="A683">
        <v>6</v>
      </c>
      <c r="B683" s="2">
        <v>288</v>
      </c>
      <c r="C683" s="6" t="s">
        <v>144</v>
      </c>
      <c r="D683" s="6" t="s">
        <v>1249</v>
      </c>
      <c r="E683" s="6" t="s">
        <v>1250</v>
      </c>
      <c r="F683" s="7">
        <v>38352</v>
      </c>
      <c r="G683" s="8">
        <v>19</v>
      </c>
      <c r="H683" s="8">
        <v>0</v>
      </c>
      <c r="I683" s="8">
        <v>19</v>
      </c>
      <c r="J683" s="7">
        <f t="shared" si="19"/>
        <v>19</v>
      </c>
      <c r="K683" s="7">
        <f t="shared" si="20"/>
        <v>38697</v>
      </c>
      <c r="L683" s="6"/>
    </row>
    <row r="684" spans="1:12" x14ac:dyDescent="0.3">
      <c r="A684">
        <v>6</v>
      </c>
      <c r="B684" s="2">
        <v>289</v>
      </c>
      <c r="C684" s="6" t="s">
        <v>144</v>
      </c>
      <c r="D684" s="6" t="s">
        <v>1251</v>
      </c>
      <c r="E684" s="6" t="s">
        <v>1252</v>
      </c>
      <c r="F684" s="7">
        <v>38352</v>
      </c>
      <c r="G684" s="8">
        <v>14</v>
      </c>
      <c r="H684" s="8">
        <v>0</v>
      </c>
      <c r="I684" s="8">
        <v>14</v>
      </c>
      <c r="J684" s="7">
        <f t="shared" si="19"/>
        <v>14</v>
      </c>
      <c r="K684" s="7">
        <f t="shared" si="20"/>
        <v>38683</v>
      </c>
      <c r="L684" s="6"/>
    </row>
    <row r="685" spans="1:12" x14ac:dyDescent="0.3">
      <c r="A685">
        <v>6</v>
      </c>
      <c r="B685" s="2">
        <v>290</v>
      </c>
      <c r="C685" s="6" t="s">
        <v>144</v>
      </c>
      <c r="D685" s="6" t="s">
        <v>1253</v>
      </c>
      <c r="E685" s="6" t="s">
        <v>1254</v>
      </c>
      <c r="F685" s="7">
        <v>38352</v>
      </c>
      <c r="G685" s="8">
        <v>111</v>
      </c>
      <c r="H685" s="8">
        <v>0</v>
      </c>
      <c r="I685" s="8">
        <v>111</v>
      </c>
      <c r="J685" s="7">
        <f t="shared" si="19"/>
        <v>111</v>
      </c>
      <c r="K685" s="7">
        <f t="shared" si="20"/>
        <v>38975</v>
      </c>
      <c r="L685" s="6"/>
    </row>
    <row r="686" spans="1:12" x14ac:dyDescent="0.3">
      <c r="A686">
        <v>6</v>
      </c>
      <c r="B686" s="2">
        <v>291</v>
      </c>
      <c r="C686" s="6" t="s">
        <v>144</v>
      </c>
      <c r="D686" s="6" t="s">
        <v>1255</v>
      </c>
      <c r="E686" s="6" t="s">
        <v>1256</v>
      </c>
      <c r="F686" s="7">
        <v>38352</v>
      </c>
      <c r="G686" s="8">
        <v>14</v>
      </c>
      <c r="H686" s="8">
        <v>0</v>
      </c>
      <c r="I686" s="8">
        <v>14</v>
      </c>
      <c r="J686" s="7">
        <f t="shared" si="19"/>
        <v>14</v>
      </c>
      <c r="K686" s="7">
        <f t="shared" si="20"/>
        <v>38685</v>
      </c>
      <c r="L686" s="6"/>
    </row>
    <row r="687" spans="1:12" x14ac:dyDescent="0.3">
      <c r="A687">
        <v>6</v>
      </c>
      <c r="B687" s="2">
        <v>292</v>
      </c>
      <c r="C687" s="6" t="s">
        <v>144</v>
      </c>
      <c r="D687" s="6" t="s">
        <v>1257</v>
      </c>
      <c r="E687" s="6" t="s">
        <v>1258</v>
      </c>
      <c r="F687" s="7">
        <v>38352</v>
      </c>
      <c r="G687" s="8">
        <v>35</v>
      </c>
      <c r="H687" s="8">
        <v>0</v>
      </c>
      <c r="I687" s="8">
        <v>35</v>
      </c>
      <c r="J687" s="7">
        <f t="shared" si="19"/>
        <v>35</v>
      </c>
      <c r="K687" s="7">
        <f t="shared" si="20"/>
        <v>38749</v>
      </c>
      <c r="L687" s="6"/>
    </row>
    <row r="688" spans="1:12" x14ac:dyDescent="0.3">
      <c r="A688">
        <v>6</v>
      </c>
      <c r="B688" s="2">
        <v>293</v>
      </c>
      <c r="C688" s="6" t="s">
        <v>144</v>
      </c>
      <c r="D688" s="6" t="s">
        <v>1259</v>
      </c>
      <c r="E688" s="6" t="s">
        <v>1260</v>
      </c>
      <c r="F688" s="7">
        <v>38352</v>
      </c>
      <c r="G688" s="8">
        <v>897</v>
      </c>
      <c r="H688" s="8">
        <v>0</v>
      </c>
      <c r="I688" s="8">
        <v>897</v>
      </c>
      <c r="J688" s="7">
        <f t="shared" ref="J688:J751" si="21">SUM(I688)</f>
        <v>897</v>
      </c>
      <c r="K688" s="7">
        <f t="shared" si="20"/>
        <v>41336</v>
      </c>
      <c r="L688" s="6"/>
    </row>
    <row r="689" spans="1:12" x14ac:dyDescent="0.3">
      <c r="A689">
        <v>6</v>
      </c>
      <c r="B689" s="2">
        <v>294</v>
      </c>
      <c r="C689" s="6" t="s">
        <v>144</v>
      </c>
      <c r="D689" s="6" t="s">
        <v>1261</v>
      </c>
      <c r="E689" s="6" t="s">
        <v>1262</v>
      </c>
      <c r="F689" s="7">
        <v>38352</v>
      </c>
      <c r="G689" s="8">
        <v>41</v>
      </c>
      <c r="H689" s="8">
        <v>0</v>
      </c>
      <c r="I689" s="8">
        <v>41</v>
      </c>
      <c r="J689" s="7">
        <f t="shared" si="21"/>
        <v>41</v>
      </c>
      <c r="K689" s="7">
        <f t="shared" si="20"/>
        <v>38769</v>
      </c>
      <c r="L689" s="6"/>
    </row>
    <row r="690" spans="1:12" x14ac:dyDescent="0.3">
      <c r="A690">
        <v>6</v>
      </c>
      <c r="B690" s="2">
        <v>295</v>
      </c>
      <c r="C690" s="6" t="s">
        <v>144</v>
      </c>
      <c r="D690" s="6" t="s">
        <v>1263</v>
      </c>
      <c r="E690" s="6" t="s">
        <v>1264</v>
      </c>
      <c r="F690" s="7">
        <v>38352</v>
      </c>
      <c r="G690" s="8">
        <v>12</v>
      </c>
      <c r="H690" s="8">
        <v>0</v>
      </c>
      <c r="I690" s="8">
        <v>12</v>
      </c>
      <c r="J690" s="7">
        <f t="shared" si="21"/>
        <v>12</v>
      </c>
      <c r="K690" s="7">
        <f t="shared" si="20"/>
        <v>38683</v>
      </c>
      <c r="L690" s="6"/>
    </row>
    <row r="691" spans="1:12" x14ac:dyDescent="0.3">
      <c r="A691">
        <v>6</v>
      </c>
      <c r="B691" s="2">
        <v>296</v>
      </c>
      <c r="C691" s="6" t="s">
        <v>144</v>
      </c>
      <c r="D691" s="6" t="s">
        <v>1265</v>
      </c>
      <c r="E691" s="6" t="s">
        <v>1266</v>
      </c>
      <c r="F691" s="7">
        <v>38352</v>
      </c>
      <c r="G691" s="8">
        <v>25</v>
      </c>
      <c r="H691" s="8">
        <v>0</v>
      </c>
      <c r="I691" s="8">
        <v>25</v>
      </c>
      <c r="J691" s="7">
        <f t="shared" si="21"/>
        <v>25</v>
      </c>
      <c r="K691" s="7">
        <f t="shared" si="20"/>
        <v>38723</v>
      </c>
      <c r="L691" s="6"/>
    </row>
    <row r="692" spans="1:12" x14ac:dyDescent="0.3">
      <c r="A692">
        <v>6</v>
      </c>
      <c r="B692" s="2">
        <v>297</v>
      </c>
      <c r="C692" s="6" t="s">
        <v>144</v>
      </c>
      <c r="D692" s="6" t="s">
        <v>1267</v>
      </c>
      <c r="E692" s="6" t="s">
        <v>1268</v>
      </c>
      <c r="F692" s="7">
        <v>38352</v>
      </c>
      <c r="G692" s="8">
        <v>201</v>
      </c>
      <c r="H692" s="8">
        <v>0</v>
      </c>
      <c r="I692" s="8">
        <v>201</v>
      </c>
      <c r="J692" s="7">
        <f t="shared" si="21"/>
        <v>201</v>
      </c>
      <c r="K692" s="7">
        <f t="shared" si="20"/>
        <v>39252</v>
      </c>
      <c r="L692" s="6"/>
    </row>
    <row r="693" spans="1:12" x14ac:dyDescent="0.3">
      <c r="A693">
        <v>6</v>
      </c>
      <c r="B693" s="2">
        <v>298</v>
      </c>
      <c r="C693" s="6" t="s">
        <v>144</v>
      </c>
      <c r="D693" s="6" t="s">
        <v>1269</v>
      </c>
      <c r="E693" s="6" t="s">
        <v>1270</v>
      </c>
      <c r="F693" s="7">
        <v>38352</v>
      </c>
      <c r="G693" s="8">
        <v>113</v>
      </c>
      <c r="H693" s="8">
        <v>0</v>
      </c>
      <c r="I693" s="8">
        <v>113</v>
      </c>
      <c r="J693" s="7">
        <f t="shared" si="21"/>
        <v>113</v>
      </c>
      <c r="K693" s="7">
        <f t="shared" si="20"/>
        <v>38989</v>
      </c>
      <c r="L693" s="6"/>
    </row>
    <row r="694" spans="1:12" x14ac:dyDescent="0.3">
      <c r="A694">
        <v>6</v>
      </c>
      <c r="B694" s="2">
        <v>299</v>
      </c>
      <c r="C694" s="6" t="s">
        <v>144</v>
      </c>
      <c r="D694" s="6" t="s">
        <v>1271</v>
      </c>
      <c r="E694" s="6" t="s">
        <v>1272</v>
      </c>
      <c r="F694" s="7">
        <v>38352</v>
      </c>
      <c r="G694" s="8">
        <v>99</v>
      </c>
      <c r="H694" s="8">
        <v>0</v>
      </c>
      <c r="I694" s="8">
        <v>99</v>
      </c>
      <c r="J694" s="7">
        <f t="shared" si="21"/>
        <v>99</v>
      </c>
      <c r="K694" s="7">
        <f t="shared" si="20"/>
        <v>38948</v>
      </c>
      <c r="L694" s="6"/>
    </row>
    <row r="695" spans="1:12" x14ac:dyDescent="0.3">
      <c r="A695">
        <v>6</v>
      </c>
      <c r="B695" s="2">
        <v>300</v>
      </c>
      <c r="C695" s="6" t="s">
        <v>144</v>
      </c>
      <c r="D695" s="6" t="s">
        <v>1273</v>
      </c>
      <c r="E695" s="6" t="s">
        <v>1274</v>
      </c>
      <c r="F695" s="7">
        <v>38352</v>
      </c>
      <c r="G695" s="8">
        <v>13</v>
      </c>
      <c r="H695" s="8">
        <v>0</v>
      </c>
      <c r="I695" s="8">
        <v>13</v>
      </c>
      <c r="J695" s="7">
        <f t="shared" si="21"/>
        <v>13</v>
      </c>
      <c r="K695" s="7">
        <f t="shared" si="20"/>
        <v>38691</v>
      </c>
      <c r="L695" s="6"/>
    </row>
    <row r="696" spans="1:12" x14ac:dyDescent="0.3">
      <c r="A696">
        <v>6</v>
      </c>
      <c r="B696" s="2">
        <v>301</v>
      </c>
      <c r="C696" s="6" t="s">
        <v>144</v>
      </c>
      <c r="D696" s="6" t="s">
        <v>1275</v>
      </c>
      <c r="E696" s="6" t="s">
        <v>1276</v>
      </c>
      <c r="F696" s="7">
        <v>38352</v>
      </c>
      <c r="G696" s="8">
        <v>106</v>
      </c>
      <c r="H696" s="8">
        <v>0</v>
      </c>
      <c r="I696" s="8">
        <v>106</v>
      </c>
      <c r="J696" s="7">
        <f t="shared" si="21"/>
        <v>106</v>
      </c>
      <c r="K696" s="7">
        <f t="shared" si="20"/>
        <v>38971</v>
      </c>
      <c r="L696" s="6"/>
    </row>
    <row r="697" spans="1:12" x14ac:dyDescent="0.3">
      <c r="A697">
        <v>6</v>
      </c>
      <c r="B697" s="2">
        <v>302</v>
      </c>
      <c r="C697" s="6" t="s">
        <v>144</v>
      </c>
      <c r="D697" s="6" t="s">
        <v>1277</v>
      </c>
      <c r="E697" s="6" t="s">
        <v>1278</v>
      </c>
      <c r="F697" s="7">
        <v>38352</v>
      </c>
      <c r="G697" s="8">
        <v>349</v>
      </c>
      <c r="H697" s="8">
        <v>0</v>
      </c>
      <c r="I697" s="8">
        <v>349</v>
      </c>
      <c r="J697" s="7">
        <f t="shared" si="21"/>
        <v>349</v>
      </c>
      <c r="K697" s="7">
        <f t="shared" si="20"/>
        <v>39701</v>
      </c>
      <c r="L697" s="6"/>
    </row>
    <row r="698" spans="1:12" x14ac:dyDescent="0.3">
      <c r="A698">
        <v>6</v>
      </c>
      <c r="B698" s="2">
        <v>303</v>
      </c>
      <c r="C698" s="6" t="s">
        <v>144</v>
      </c>
      <c r="D698" s="6" t="s">
        <v>1279</v>
      </c>
      <c r="E698" s="6" t="s">
        <v>1280</v>
      </c>
      <c r="F698" s="7">
        <v>38352</v>
      </c>
      <c r="G698" s="8">
        <v>14</v>
      </c>
      <c r="H698" s="8">
        <v>0</v>
      </c>
      <c r="I698" s="8">
        <v>14</v>
      </c>
      <c r="J698" s="7">
        <f t="shared" si="21"/>
        <v>14</v>
      </c>
      <c r="K698" s="7">
        <f t="shared" si="20"/>
        <v>38697</v>
      </c>
      <c r="L698" s="6"/>
    </row>
    <row r="699" spans="1:12" x14ac:dyDescent="0.3">
      <c r="A699">
        <v>6</v>
      </c>
      <c r="B699" s="2">
        <v>304</v>
      </c>
      <c r="C699" s="6" t="s">
        <v>144</v>
      </c>
      <c r="D699" s="6" t="s">
        <v>1281</v>
      </c>
      <c r="E699" s="6" t="s">
        <v>1282</v>
      </c>
      <c r="F699" s="7">
        <v>38352</v>
      </c>
      <c r="G699" s="8">
        <v>6</v>
      </c>
      <c r="H699" s="8">
        <v>0</v>
      </c>
      <c r="I699" s="8">
        <v>6</v>
      </c>
      <c r="J699" s="7">
        <f t="shared" si="21"/>
        <v>6</v>
      </c>
      <c r="K699" s="7">
        <f t="shared" si="20"/>
        <v>38674</v>
      </c>
      <c r="L699" s="6"/>
    </row>
    <row r="700" spans="1:12" x14ac:dyDescent="0.3">
      <c r="A700">
        <v>6</v>
      </c>
      <c r="B700" s="2">
        <v>305</v>
      </c>
      <c r="C700" s="6" t="s">
        <v>144</v>
      </c>
      <c r="D700" s="6" t="s">
        <v>1283</v>
      </c>
      <c r="E700" s="6" t="s">
        <v>1284</v>
      </c>
      <c r="F700" s="7">
        <v>38352</v>
      </c>
      <c r="G700" s="8">
        <v>14</v>
      </c>
      <c r="H700" s="8">
        <v>0</v>
      </c>
      <c r="I700" s="8">
        <v>14</v>
      </c>
      <c r="J700" s="7">
        <f t="shared" si="21"/>
        <v>14</v>
      </c>
      <c r="K700" s="7">
        <f t="shared" ref="K700:K763" si="22">SUM(B700:J700)</f>
        <v>38699</v>
      </c>
      <c r="L700" s="6"/>
    </row>
    <row r="701" spans="1:12" x14ac:dyDescent="0.3">
      <c r="A701">
        <v>6</v>
      </c>
      <c r="B701" s="2">
        <v>306</v>
      </c>
      <c r="C701" s="6" t="s">
        <v>144</v>
      </c>
      <c r="D701" s="6" t="s">
        <v>1285</v>
      </c>
      <c r="E701" s="6" t="s">
        <v>1286</v>
      </c>
      <c r="F701" s="7">
        <v>38352</v>
      </c>
      <c r="G701" s="8">
        <v>319</v>
      </c>
      <c r="H701" s="8">
        <v>0</v>
      </c>
      <c r="I701" s="8">
        <v>319</v>
      </c>
      <c r="J701" s="7">
        <f t="shared" si="21"/>
        <v>319</v>
      </c>
      <c r="K701" s="7">
        <f t="shared" si="22"/>
        <v>39615</v>
      </c>
      <c r="L701" s="6"/>
    </row>
    <row r="702" spans="1:12" x14ac:dyDescent="0.3">
      <c r="A702">
        <v>6</v>
      </c>
      <c r="B702" s="2">
        <v>307</v>
      </c>
      <c r="C702" s="6" t="s">
        <v>144</v>
      </c>
      <c r="D702" s="6" t="s">
        <v>1287</v>
      </c>
      <c r="E702" s="6" t="s">
        <v>1288</v>
      </c>
      <c r="F702" s="7">
        <v>38352</v>
      </c>
      <c r="G702" s="8">
        <v>572</v>
      </c>
      <c r="H702" s="8">
        <v>0</v>
      </c>
      <c r="I702" s="8">
        <v>572</v>
      </c>
      <c r="J702" s="7">
        <f t="shared" si="21"/>
        <v>572</v>
      </c>
      <c r="K702" s="7">
        <f t="shared" si="22"/>
        <v>40375</v>
      </c>
      <c r="L702" s="6"/>
    </row>
    <row r="703" spans="1:12" x14ac:dyDescent="0.3">
      <c r="A703">
        <v>6</v>
      </c>
      <c r="B703" s="2">
        <v>308</v>
      </c>
      <c r="C703" s="6" t="s">
        <v>144</v>
      </c>
      <c r="D703" s="6" t="s">
        <v>1289</v>
      </c>
      <c r="E703" s="6" t="s">
        <v>1290</v>
      </c>
      <c r="F703" s="7">
        <v>38352</v>
      </c>
      <c r="G703" s="8">
        <v>246</v>
      </c>
      <c r="H703" s="8">
        <v>0</v>
      </c>
      <c r="I703" s="8">
        <v>246</v>
      </c>
      <c r="J703" s="7">
        <f t="shared" si="21"/>
        <v>246</v>
      </c>
      <c r="K703" s="7">
        <f t="shared" si="22"/>
        <v>39398</v>
      </c>
      <c r="L703" s="6"/>
    </row>
    <row r="704" spans="1:12" x14ac:dyDescent="0.3">
      <c r="A704">
        <v>6</v>
      </c>
      <c r="B704" s="2">
        <v>309</v>
      </c>
      <c r="C704" s="6" t="s">
        <v>144</v>
      </c>
      <c r="D704" s="6" t="s">
        <v>1291</v>
      </c>
      <c r="E704" s="6" t="s">
        <v>1292</v>
      </c>
      <c r="F704" s="7">
        <v>38352</v>
      </c>
      <c r="G704" s="8">
        <v>783</v>
      </c>
      <c r="H704" s="8">
        <v>0</v>
      </c>
      <c r="I704" s="8">
        <v>783</v>
      </c>
      <c r="J704" s="7">
        <f t="shared" si="21"/>
        <v>783</v>
      </c>
      <c r="K704" s="7">
        <f t="shared" si="22"/>
        <v>41010</v>
      </c>
      <c r="L704" s="6"/>
    </row>
    <row r="705" spans="1:12" x14ac:dyDescent="0.3">
      <c r="A705">
        <v>6</v>
      </c>
      <c r="B705" s="2">
        <v>310</v>
      </c>
      <c r="C705" s="6" t="s">
        <v>144</v>
      </c>
      <c r="D705" s="6" t="s">
        <v>1293</v>
      </c>
      <c r="E705" s="6" t="s">
        <v>1294</v>
      </c>
      <c r="F705" s="7">
        <v>38352</v>
      </c>
      <c r="G705" s="8">
        <v>157</v>
      </c>
      <c r="H705" s="8">
        <v>0</v>
      </c>
      <c r="I705" s="8">
        <v>157</v>
      </c>
      <c r="J705" s="7">
        <f t="shared" si="21"/>
        <v>157</v>
      </c>
      <c r="K705" s="7">
        <f t="shared" si="22"/>
        <v>39133</v>
      </c>
      <c r="L705" s="6"/>
    </row>
    <row r="706" spans="1:12" x14ac:dyDescent="0.3">
      <c r="A706">
        <v>6</v>
      </c>
      <c r="B706" s="2">
        <v>311</v>
      </c>
      <c r="C706" s="6" t="s">
        <v>144</v>
      </c>
      <c r="D706" s="6" t="s">
        <v>1295</v>
      </c>
      <c r="E706" s="6" t="s">
        <v>1296</v>
      </c>
      <c r="F706" s="7">
        <v>38352</v>
      </c>
      <c r="G706" s="8">
        <v>43</v>
      </c>
      <c r="H706" s="8">
        <v>0</v>
      </c>
      <c r="I706" s="8">
        <v>43</v>
      </c>
      <c r="J706" s="7">
        <f t="shared" si="21"/>
        <v>43</v>
      </c>
      <c r="K706" s="7">
        <f t="shared" si="22"/>
        <v>38792</v>
      </c>
      <c r="L706" s="6"/>
    </row>
    <row r="707" spans="1:12" x14ac:dyDescent="0.3">
      <c r="A707">
        <v>6</v>
      </c>
      <c r="B707" s="2">
        <v>312</v>
      </c>
      <c r="C707" s="6" t="s">
        <v>144</v>
      </c>
      <c r="D707" s="6" t="s">
        <v>1297</v>
      </c>
      <c r="E707" s="6" t="s">
        <v>1298</v>
      </c>
      <c r="F707" s="7">
        <v>38352</v>
      </c>
      <c r="G707" s="8">
        <v>303</v>
      </c>
      <c r="H707" s="8">
        <v>0</v>
      </c>
      <c r="I707" s="8">
        <v>303</v>
      </c>
      <c r="J707" s="7">
        <f t="shared" si="21"/>
        <v>303</v>
      </c>
      <c r="K707" s="7">
        <f t="shared" si="22"/>
        <v>39573</v>
      </c>
      <c r="L707" s="6"/>
    </row>
    <row r="708" spans="1:12" x14ac:dyDescent="0.3">
      <c r="A708">
        <v>6</v>
      </c>
      <c r="B708" s="2">
        <v>313</v>
      </c>
      <c r="C708" s="6" t="s">
        <v>144</v>
      </c>
      <c r="D708" s="6" t="s">
        <v>1299</v>
      </c>
      <c r="E708" s="6" t="s">
        <v>1300</v>
      </c>
      <c r="F708" s="7">
        <v>38352</v>
      </c>
      <c r="G708" s="8">
        <v>53</v>
      </c>
      <c r="H708" s="8">
        <v>0</v>
      </c>
      <c r="I708" s="8">
        <v>53</v>
      </c>
      <c r="J708" s="7">
        <f t="shared" si="21"/>
        <v>53</v>
      </c>
      <c r="K708" s="7">
        <f t="shared" si="22"/>
        <v>38824</v>
      </c>
      <c r="L708" s="6"/>
    </row>
    <row r="709" spans="1:12" x14ac:dyDescent="0.3">
      <c r="A709">
        <v>6</v>
      </c>
      <c r="B709" s="2">
        <v>314</v>
      </c>
      <c r="C709" s="6" t="s">
        <v>144</v>
      </c>
      <c r="D709" s="6" t="s">
        <v>1301</v>
      </c>
      <c r="E709" s="6" t="s">
        <v>1302</v>
      </c>
      <c r="F709" s="7">
        <v>38352</v>
      </c>
      <c r="G709" s="8">
        <v>159</v>
      </c>
      <c r="H709" s="8">
        <v>0</v>
      </c>
      <c r="I709" s="8">
        <v>159</v>
      </c>
      <c r="J709" s="7">
        <f t="shared" si="21"/>
        <v>159</v>
      </c>
      <c r="K709" s="7">
        <f t="shared" si="22"/>
        <v>39143</v>
      </c>
      <c r="L709" s="6"/>
    </row>
    <row r="710" spans="1:12" x14ac:dyDescent="0.3">
      <c r="A710">
        <v>6</v>
      </c>
      <c r="B710" s="2">
        <v>315</v>
      </c>
      <c r="C710" s="6" t="s">
        <v>144</v>
      </c>
      <c r="D710" s="6" t="s">
        <v>1303</v>
      </c>
      <c r="E710" s="6" t="s">
        <v>1304</v>
      </c>
      <c r="F710" s="7">
        <v>38352</v>
      </c>
      <c r="G710" s="8">
        <v>36</v>
      </c>
      <c r="H710" s="8">
        <v>0</v>
      </c>
      <c r="I710" s="8">
        <v>36</v>
      </c>
      <c r="J710" s="7">
        <f t="shared" si="21"/>
        <v>36</v>
      </c>
      <c r="K710" s="7">
        <f t="shared" si="22"/>
        <v>38775</v>
      </c>
      <c r="L710" s="6"/>
    </row>
    <row r="711" spans="1:12" x14ac:dyDescent="0.3">
      <c r="A711">
        <v>6</v>
      </c>
      <c r="B711" s="2">
        <v>316</v>
      </c>
      <c r="C711" s="6" t="s">
        <v>144</v>
      </c>
      <c r="D711" s="6" t="s">
        <v>1305</v>
      </c>
      <c r="E711" s="6" t="s">
        <v>1306</v>
      </c>
      <c r="F711" s="7">
        <v>38352</v>
      </c>
      <c r="G711" s="8">
        <v>87</v>
      </c>
      <c r="H711" s="8">
        <v>0</v>
      </c>
      <c r="I711" s="8">
        <v>87</v>
      </c>
      <c r="J711" s="7">
        <f t="shared" si="21"/>
        <v>87</v>
      </c>
      <c r="K711" s="7">
        <f t="shared" si="22"/>
        <v>38929</v>
      </c>
      <c r="L711" s="6"/>
    </row>
    <row r="712" spans="1:12" x14ac:dyDescent="0.3">
      <c r="A712">
        <v>6</v>
      </c>
      <c r="B712" s="2">
        <v>317</v>
      </c>
      <c r="C712" s="6" t="s">
        <v>144</v>
      </c>
      <c r="D712" s="6" t="s">
        <v>1307</v>
      </c>
      <c r="E712" s="6" t="s">
        <v>1308</v>
      </c>
      <c r="F712" s="7">
        <v>38352</v>
      </c>
      <c r="G712" s="8">
        <v>1767</v>
      </c>
      <c r="H712" s="8">
        <v>0</v>
      </c>
      <c r="I712" s="8">
        <v>1767</v>
      </c>
      <c r="J712" s="7">
        <f t="shared" si="21"/>
        <v>1767</v>
      </c>
      <c r="K712" s="7">
        <f t="shared" si="22"/>
        <v>43970</v>
      </c>
      <c r="L712" s="6"/>
    </row>
    <row r="713" spans="1:12" x14ac:dyDescent="0.3">
      <c r="A713">
        <v>6</v>
      </c>
      <c r="B713" s="2">
        <v>318</v>
      </c>
      <c r="C713" s="6" t="s">
        <v>144</v>
      </c>
      <c r="D713" s="6" t="s">
        <v>1309</v>
      </c>
      <c r="E713" s="6" t="s">
        <v>1310</v>
      </c>
      <c r="F713" s="7">
        <v>38352</v>
      </c>
      <c r="G713" s="8">
        <v>42</v>
      </c>
      <c r="H713" s="8">
        <v>0</v>
      </c>
      <c r="I713" s="8">
        <v>42</v>
      </c>
      <c r="J713" s="7">
        <f t="shared" si="21"/>
        <v>42</v>
      </c>
      <c r="K713" s="7">
        <f t="shared" si="22"/>
        <v>38796</v>
      </c>
      <c r="L713" s="6"/>
    </row>
    <row r="714" spans="1:12" x14ac:dyDescent="0.3">
      <c r="A714">
        <v>6</v>
      </c>
      <c r="B714" s="2">
        <v>319</v>
      </c>
      <c r="C714" s="6" t="s">
        <v>144</v>
      </c>
      <c r="D714" s="6" t="s">
        <v>1311</v>
      </c>
      <c r="E714" s="6" t="s">
        <v>1312</v>
      </c>
      <c r="F714" s="7">
        <v>38352</v>
      </c>
      <c r="G714" s="8">
        <v>51</v>
      </c>
      <c r="H714" s="8">
        <v>0</v>
      </c>
      <c r="I714" s="8">
        <v>51</v>
      </c>
      <c r="J714" s="7">
        <f t="shared" si="21"/>
        <v>51</v>
      </c>
      <c r="K714" s="7">
        <f t="shared" si="22"/>
        <v>38824</v>
      </c>
      <c r="L714" s="6"/>
    </row>
    <row r="715" spans="1:12" x14ac:dyDescent="0.3">
      <c r="A715">
        <v>6</v>
      </c>
      <c r="B715" s="2">
        <v>320</v>
      </c>
      <c r="C715" s="6" t="s">
        <v>144</v>
      </c>
      <c r="D715" s="6" t="s">
        <v>1313</v>
      </c>
      <c r="E715" s="6" t="s">
        <v>1314</v>
      </c>
      <c r="F715" s="7">
        <v>38352</v>
      </c>
      <c r="G715" s="8">
        <v>362</v>
      </c>
      <c r="H715" s="8">
        <v>0</v>
      </c>
      <c r="I715" s="8">
        <v>362</v>
      </c>
      <c r="J715" s="7">
        <f t="shared" si="21"/>
        <v>362</v>
      </c>
      <c r="K715" s="7">
        <f t="shared" si="22"/>
        <v>39758</v>
      </c>
      <c r="L715" s="6"/>
    </row>
    <row r="716" spans="1:12" x14ac:dyDescent="0.3">
      <c r="A716">
        <v>6</v>
      </c>
      <c r="B716" s="2">
        <v>321</v>
      </c>
      <c r="C716" s="6" t="s">
        <v>144</v>
      </c>
      <c r="D716" s="6" t="s">
        <v>1315</v>
      </c>
      <c r="E716" s="6" t="s">
        <v>1316</v>
      </c>
      <c r="F716" s="7">
        <v>38352</v>
      </c>
      <c r="G716" s="8">
        <v>14</v>
      </c>
      <c r="H716" s="8">
        <v>0</v>
      </c>
      <c r="I716" s="8">
        <v>14</v>
      </c>
      <c r="J716" s="7">
        <f t="shared" si="21"/>
        <v>14</v>
      </c>
      <c r="K716" s="7">
        <f t="shared" si="22"/>
        <v>38715</v>
      </c>
      <c r="L716" s="6"/>
    </row>
    <row r="717" spans="1:12" x14ac:dyDescent="0.3">
      <c r="A717">
        <v>6</v>
      </c>
      <c r="B717" s="2">
        <v>322</v>
      </c>
      <c r="C717" s="6" t="s">
        <v>144</v>
      </c>
      <c r="D717" s="6" t="s">
        <v>1317</v>
      </c>
      <c r="E717" s="6" t="s">
        <v>1318</v>
      </c>
      <c r="F717" s="7">
        <v>38352</v>
      </c>
      <c r="G717" s="8">
        <v>484</v>
      </c>
      <c r="H717" s="8">
        <v>0</v>
      </c>
      <c r="I717" s="8">
        <v>484</v>
      </c>
      <c r="J717" s="7">
        <f t="shared" si="21"/>
        <v>484</v>
      </c>
      <c r="K717" s="7">
        <f t="shared" si="22"/>
        <v>40126</v>
      </c>
      <c r="L717" s="6"/>
    </row>
    <row r="718" spans="1:12" x14ac:dyDescent="0.3">
      <c r="A718">
        <v>6</v>
      </c>
      <c r="B718" s="2">
        <v>323</v>
      </c>
      <c r="C718" s="6" t="s">
        <v>144</v>
      </c>
      <c r="D718" s="6" t="s">
        <v>1319</v>
      </c>
      <c r="E718" s="6" t="s">
        <v>1320</v>
      </c>
      <c r="F718" s="7">
        <v>38352</v>
      </c>
      <c r="G718" s="8">
        <v>14</v>
      </c>
      <c r="H718" s="8">
        <v>0</v>
      </c>
      <c r="I718" s="8">
        <v>14</v>
      </c>
      <c r="J718" s="7">
        <f t="shared" si="21"/>
        <v>14</v>
      </c>
      <c r="K718" s="7">
        <f t="shared" si="22"/>
        <v>38717</v>
      </c>
      <c r="L718" s="6"/>
    </row>
    <row r="719" spans="1:12" x14ac:dyDescent="0.3">
      <c r="A719">
        <v>6</v>
      </c>
      <c r="B719" s="2">
        <v>324</v>
      </c>
      <c r="C719" s="6" t="s">
        <v>144</v>
      </c>
      <c r="D719" s="6" t="s">
        <v>1321</v>
      </c>
      <c r="E719" s="6" t="s">
        <v>1322</v>
      </c>
      <c r="F719" s="7">
        <v>38352</v>
      </c>
      <c r="G719" s="8">
        <v>499</v>
      </c>
      <c r="H719" s="8">
        <v>0</v>
      </c>
      <c r="I719" s="8">
        <v>499</v>
      </c>
      <c r="J719" s="7">
        <f t="shared" si="21"/>
        <v>499</v>
      </c>
      <c r="K719" s="7">
        <f t="shared" si="22"/>
        <v>40173</v>
      </c>
      <c r="L719" s="6"/>
    </row>
    <row r="720" spans="1:12" x14ac:dyDescent="0.3">
      <c r="A720">
        <v>6</v>
      </c>
      <c r="B720" s="2">
        <v>325</v>
      </c>
      <c r="C720" s="6" t="s">
        <v>144</v>
      </c>
      <c r="D720" s="6" t="s">
        <v>1323</v>
      </c>
      <c r="E720" s="6" t="s">
        <v>1324</v>
      </c>
      <c r="F720" s="7">
        <v>38352</v>
      </c>
      <c r="G720" s="8">
        <v>14</v>
      </c>
      <c r="H720" s="8">
        <v>0</v>
      </c>
      <c r="I720" s="8">
        <v>14</v>
      </c>
      <c r="J720" s="7">
        <f t="shared" si="21"/>
        <v>14</v>
      </c>
      <c r="K720" s="7">
        <f t="shared" si="22"/>
        <v>38719</v>
      </c>
      <c r="L720" s="6"/>
    </row>
    <row r="721" spans="1:12" x14ac:dyDescent="0.3">
      <c r="A721">
        <v>6</v>
      </c>
      <c r="B721" s="2">
        <v>326</v>
      </c>
      <c r="C721" s="6" t="s">
        <v>144</v>
      </c>
      <c r="D721" s="6" t="s">
        <v>1325</v>
      </c>
      <c r="E721" s="6" t="s">
        <v>1326</v>
      </c>
      <c r="F721" s="7">
        <v>38352</v>
      </c>
      <c r="G721" s="8">
        <v>14</v>
      </c>
      <c r="H721" s="8">
        <v>0</v>
      </c>
      <c r="I721" s="8">
        <v>14</v>
      </c>
      <c r="J721" s="7">
        <f t="shared" si="21"/>
        <v>14</v>
      </c>
      <c r="K721" s="7">
        <f t="shared" si="22"/>
        <v>38720</v>
      </c>
      <c r="L721" s="6"/>
    </row>
    <row r="722" spans="1:12" x14ac:dyDescent="0.3">
      <c r="A722">
        <v>6</v>
      </c>
      <c r="B722" s="2">
        <v>327</v>
      </c>
      <c r="C722" s="6" t="s">
        <v>144</v>
      </c>
      <c r="D722" s="6" t="s">
        <v>1327</v>
      </c>
      <c r="E722" s="6" t="s">
        <v>1328</v>
      </c>
      <c r="F722" s="7">
        <v>38352</v>
      </c>
      <c r="G722" s="8">
        <v>84</v>
      </c>
      <c r="H722" s="8">
        <v>0</v>
      </c>
      <c r="I722" s="8">
        <v>84</v>
      </c>
      <c r="J722" s="7">
        <f t="shared" si="21"/>
        <v>84</v>
      </c>
      <c r="K722" s="7">
        <f t="shared" si="22"/>
        <v>38931</v>
      </c>
      <c r="L722" s="6"/>
    </row>
    <row r="723" spans="1:12" x14ac:dyDescent="0.3">
      <c r="A723">
        <v>6</v>
      </c>
      <c r="B723" s="2">
        <v>328</v>
      </c>
      <c r="C723" s="6" t="s">
        <v>144</v>
      </c>
      <c r="D723" s="6" t="s">
        <v>1329</v>
      </c>
      <c r="E723" s="6" t="s">
        <v>1330</v>
      </c>
      <c r="F723" s="7">
        <v>38352</v>
      </c>
      <c r="G723" s="8">
        <v>44</v>
      </c>
      <c r="H723" s="8">
        <v>0</v>
      </c>
      <c r="I723" s="8">
        <v>44</v>
      </c>
      <c r="J723" s="7">
        <f t="shared" si="21"/>
        <v>44</v>
      </c>
      <c r="K723" s="7">
        <f t="shared" si="22"/>
        <v>38812</v>
      </c>
      <c r="L723" s="6"/>
    </row>
    <row r="724" spans="1:12" x14ac:dyDescent="0.3">
      <c r="A724">
        <v>6</v>
      </c>
      <c r="B724" s="2">
        <v>329</v>
      </c>
      <c r="C724" s="6" t="s">
        <v>144</v>
      </c>
      <c r="D724" s="6" t="s">
        <v>1331</v>
      </c>
      <c r="E724" s="6" t="s">
        <v>1332</v>
      </c>
      <c r="F724" s="7">
        <v>38352</v>
      </c>
      <c r="G724" s="8">
        <v>44</v>
      </c>
      <c r="H724" s="8">
        <v>0</v>
      </c>
      <c r="I724" s="8">
        <v>44</v>
      </c>
      <c r="J724" s="7">
        <f t="shared" si="21"/>
        <v>44</v>
      </c>
      <c r="K724" s="7">
        <f t="shared" si="22"/>
        <v>38813</v>
      </c>
      <c r="L724" s="6"/>
    </row>
    <row r="725" spans="1:12" x14ac:dyDescent="0.3">
      <c r="A725">
        <v>6</v>
      </c>
      <c r="B725" s="2">
        <v>330</v>
      </c>
      <c r="C725" s="6" t="s">
        <v>144</v>
      </c>
      <c r="D725" s="6" t="s">
        <v>1333</v>
      </c>
      <c r="E725" s="6" t="s">
        <v>1334</v>
      </c>
      <c r="F725" s="7">
        <v>38352</v>
      </c>
      <c r="G725" s="8">
        <v>12</v>
      </c>
      <c r="H725" s="8">
        <v>0</v>
      </c>
      <c r="I725" s="8">
        <v>12</v>
      </c>
      <c r="J725" s="7">
        <f t="shared" si="21"/>
        <v>12</v>
      </c>
      <c r="K725" s="7">
        <f t="shared" si="22"/>
        <v>38718</v>
      </c>
      <c r="L725" s="6"/>
    </row>
    <row r="726" spans="1:12" x14ac:dyDescent="0.3">
      <c r="A726">
        <v>6</v>
      </c>
      <c r="B726" s="2">
        <v>331</v>
      </c>
      <c r="C726" s="6" t="s">
        <v>144</v>
      </c>
      <c r="D726" s="6" t="s">
        <v>1335</v>
      </c>
      <c r="E726" s="6" t="s">
        <v>1336</v>
      </c>
      <c r="F726" s="7">
        <v>38352</v>
      </c>
      <c r="G726" s="8">
        <v>2</v>
      </c>
      <c r="H726" s="8">
        <v>0</v>
      </c>
      <c r="I726" s="8">
        <v>2</v>
      </c>
      <c r="J726" s="7">
        <f t="shared" si="21"/>
        <v>2</v>
      </c>
      <c r="K726" s="7">
        <f t="shared" si="22"/>
        <v>38689</v>
      </c>
      <c r="L726" s="6"/>
    </row>
    <row r="727" spans="1:12" x14ac:dyDescent="0.3">
      <c r="A727">
        <v>6</v>
      </c>
      <c r="B727" s="2">
        <v>332</v>
      </c>
      <c r="C727" s="6" t="s">
        <v>144</v>
      </c>
      <c r="D727" s="6" t="s">
        <v>1337</v>
      </c>
      <c r="E727" s="6" t="s">
        <v>1338</v>
      </c>
      <c r="F727" s="7">
        <v>38352</v>
      </c>
      <c r="G727" s="8">
        <v>14</v>
      </c>
      <c r="H727" s="8">
        <v>0</v>
      </c>
      <c r="I727" s="8">
        <v>14</v>
      </c>
      <c r="J727" s="7">
        <f t="shared" si="21"/>
        <v>14</v>
      </c>
      <c r="K727" s="7">
        <f t="shared" si="22"/>
        <v>38726</v>
      </c>
      <c r="L727" s="6"/>
    </row>
    <row r="728" spans="1:12" x14ac:dyDescent="0.3">
      <c r="A728">
        <v>6</v>
      </c>
      <c r="B728" s="2">
        <v>333</v>
      </c>
      <c r="C728" s="6" t="s">
        <v>144</v>
      </c>
      <c r="D728" s="6" t="s">
        <v>1339</v>
      </c>
      <c r="E728" s="6" t="s">
        <v>1340</v>
      </c>
      <c r="F728" s="7">
        <v>38352</v>
      </c>
      <c r="G728" s="8">
        <v>274</v>
      </c>
      <c r="H728" s="8">
        <v>0</v>
      </c>
      <c r="I728" s="8">
        <v>274</v>
      </c>
      <c r="J728" s="7">
        <f t="shared" si="21"/>
        <v>274</v>
      </c>
      <c r="K728" s="7">
        <f t="shared" si="22"/>
        <v>39507</v>
      </c>
      <c r="L728" s="6"/>
    </row>
    <row r="729" spans="1:12" x14ac:dyDescent="0.3">
      <c r="A729">
        <v>6</v>
      </c>
      <c r="B729" s="2">
        <v>334</v>
      </c>
      <c r="C729" s="6" t="s">
        <v>144</v>
      </c>
      <c r="D729" s="6" t="s">
        <v>1341</v>
      </c>
      <c r="E729" s="6" t="s">
        <v>1342</v>
      </c>
      <c r="F729" s="7">
        <v>38352</v>
      </c>
      <c r="G729" s="8">
        <v>11</v>
      </c>
      <c r="H729" s="8">
        <v>0</v>
      </c>
      <c r="I729" s="8">
        <v>11</v>
      </c>
      <c r="J729" s="7">
        <f t="shared" si="21"/>
        <v>11</v>
      </c>
      <c r="K729" s="7">
        <f t="shared" si="22"/>
        <v>38719</v>
      </c>
      <c r="L729" s="6"/>
    </row>
    <row r="730" spans="1:12" x14ac:dyDescent="0.3">
      <c r="A730">
        <v>6</v>
      </c>
      <c r="B730" s="2">
        <v>335</v>
      </c>
      <c r="C730" s="6" t="s">
        <v>144</v>
      </c>
      <c r="D730" s="6" t="s">
        <v>1343</v>
      </c>
      <c r="E730" s="6" t="s">
        <v>1344</v>
      </c>
      <c r="F730" s="7">
        <v>38352</v>
      </c>
      <c r="G730" s="8">
        <v>34</v>
      </c>
      <c r="H730" s="8">
        <v>0</v>
      </c>
      <c r="I730" s="8">
        <v>34</v>
      </c>
      <c r="J730" s="7">
        <f t="shared" si="21"/>
        <v>34</v>
      </c>
      <c r="K730" s="7">
        <f t="shared" si="22"/>
        <v>38789</v>
      </c>
      <c r="L730" s="6"/>
    </row>
    <row r="731" spans="1:12" x14ac:dyDescent="0.3">
      <c r="A731">
        <v>6</v>
      </c>
      <c r="B731" s="2">
        <v>336</v>
      </c>
      <c r="C731" s="6" t="s">
        <v>144</v>
      </c>
      <c r="D731" s="6" t="s">
        <v>1345</v>
      </c>
      <c r="E731" s="6" t="s">
        <v>1346</v>
      </c>
      <c r="F731" s="7">
        <v>38352</v>
      </c>
      <c r="G731" s="8">
        <v>44</v>
      </c>
      <c r="H731" s="8">
        <v>0</v>
      </c>
      <c r="I731" s="8">
        <v>44</v>
      </c>
      <c r="J731" s="7">
        <f t="shared" si="21"/>
        <v>44</v>
      </c>
      <c r="K731" s="7">
        <f t="shared" si="22"/>
        <v>38820</v>
      </c>
      <c r="L731" s="6"/>
    </row>
    <row r="732" spans="1:12" x14ac:dyDescent="0.3">
      <c r="A732">
        <v>6</v>
      </c>
      <c r="B732" s="2">
        <v>337</v>
      </c>
      <c r="C732" s="6" t="s">
        <v>144</v>
      </c>
      <c r="D732" s="6" t="s">
        <v>1347</v>
      </c>
      <c r="E732" s="6" t="s">
        <v>1348</v>
      </c>
      <c r="F732" s="7">
        <v>38352</v>
      </c>
      <c r="G732" s="8">
        <v>4</v>
      </c>
      <c r="H732" s="8">
        <v>0</v>
      </c>
      <c r="I732" s="8">
        <v>4</v>
      </c>
      <c r="J732" s="7">
        <f t="shared" si="21"/>
        <v>4</v>
      </c>
      <c r="K732" s="7">
        <f t="shared" si="22"/>
        <v>38701</v>
      </c>
      <c r="L732" s="6"/>
    </row>
    <row r="733" spans="1:12" x14ac:dyDescent="0.3">
      <c r="A733">
        <v>6</v>
      </c>
      <c r="B733" s="2">
        <v>338</v>
      </c>
      <c r="C733" s="6" t="s">
        <v>144</v>
      </c>
      <c r="D733" s="6" t="s">
        <v>1349</v>
      </c>
      <c r="E733" s="6" t="s">
        <v>1350</v>
      </c>
      <c r="F733" s="7">
        <v>38352</v>
      </c>
      <c r="G733" s="8">
        <v>9</v>
      </c>
      <c r="H733" s="8">
        <v>0</v>
      </c>
      <c r="I733" s="8">
        <v>9</v>
      </c>
      <c r="J733" s="7">
        <f t="shared" si="21"/>
        <v>9</v>
      </c>
      <c r="K733" s="7">
        <f t="shared" si="22"/>
        <v>38717</v>
      </c>
      <c r="L733" s="6"/>
    </row>
    <row r="734" spans="1:12" x14ac:dyDescent="0.3">
      <c r="A734">
        <v>6</v>
      </c>
      <c r="B734" s="2">
        <v>339</v>
      </c>
      <c r="C734" s="6" t="s">
        <v>144</v>
      </c>
      <c r="D734" s="6" t="s">
        <v>1351</v>
      </c>
      <c r="E734" s="6" t="s">
        <v>1352</v>
      </c>
      <c r="F734" s="7">
        <v>38352</v>
      </c>
      <c r="G734" s="8">
        <v>4</v>
      </c>
      <c r="H734" s="8">
        <v>0</v>
      </c>
      <c r="I734" s="8">
        <v>4</v>
      </c>
      <c r="J734" s="7">
        <f t="shared" si="21"/>
        <v>4</v>
      </c>
      <c r="K734" s="7">
        <f t="shared" si="22"/>
        <v>38703</v>
      </c>
      <c r="L734" s="6"/>
    </row>
    <row r="735" spans="1:12" x14ac:dyDescent="0.3">
      <c r="A735">
        <v>6</v>
      </c>
      <c r="B735" s="2">
        <v>340</v>
      </c>
      <c r="C735" s="6" t="s">
        <v>144</v>
      </c>
      <c r="D735" s="6" t="s">
        <v>1353</v>
      </c>
      <c r="E735" s="6" t="s">
        <v>1354</v>
      </c>
      <c r="F735" s="7">
        <v>38352</v>
      </c>
      <c r="G735" s="8">
        <v>4</v>
      </c>
      <c r="H735" s="8">
        <v>0</v>
      </c>
      <c r="I735" s="8">
        <v>4</v>
      </c>
      <c r="J735" s="7">
        <f t="shared" si="21"/>
        <v>4</v>
      </c>
      <c r="K735" s="7">
        <f t="shared" si="22"/>
        <v>38704</v>
      </c>
      <c r="L735" s="6"/>
    </row>
    <row r="736" spans="1:12" x14ac:dyDescent="0.3">
      <c r="A736">
        <v>6</v>
      </c>
      <c r="B736" s="2">
        <v>341</v>
      </c>
      <c r="C736" s="6" t="s">
        <v>144</v>
      </c>
      <c r="D736" s="6" t="s">
        <v>1355</v>
      </c>
      <c r="E736" s="6" t="s">
        <v>1356</v>
      </c>
      <c r="F736" s="7">
        <v>38352</v>
      </c>
      <c r="G736" s="8">
        <v>13</v>
      </c>
      <c r="H736" s="8">
        <v>0</v>
      </c>
      <c r="I736" s="8">
        <v>13</v>
      </c>
      <c r="J736" s="7">
        <f t="shared" si="21"/>
        <v>13</v>
      </c>
      <c r="K736" s="7">
        <f t="shared" si="22"/>
        <v>38732</v>
      </c>
      <c r="L736" s="6"/>
    </row>
    <row r="737" spans="1:12" x14ac:dyDescent="0.3">
      <c r="A737">
        <v>6</v>
      </c>
      <c r="B737" s="2">
        <v>342</v>
      </c>
      <c r="C737" s="6" t="s">
        <v>144</v>
      </c>
      <c r="D737" s="6" t="s">
        <v>1357</v>
      </c>
      <c r="E737" s="6" t="s">
        <v>1358</v>
      </c>
      <c r="F737" s="7">
        <v>38352</v>
      </c>
      <c r="G737" s="8">
        <v>9</v>
      </c>
      <c r="H737" s="8">
        <v>0</v>
      </c>
      <c r="I737" s="8">
        <v>9</v>
      </c>
      <c r="J737" s="7">
        <f t="shared" si="21"/>
        <v>9</v>
      </c>
      <c r="K737" s="7">
        <f t="shared" si="22"/>
        <v>38721</v>
      </c>
      <c r="L737" s="6"/>
    </row>
    <row r="738" spans="1:12" x14ac:dyDescent="0.3">
      <c r="A738">
        <v>6</v>
      </c>
      <c r="B738" s="2">
        <v>343</v>
      </c>
      <c r="C738" s="6" t="s">
        <v>144</v>
      </c>
      <c r="D738" s="6" t="s">
        <v>1359</v>
      </c>
      <c r="E738" s="6" t="s">
        <v>1360</v>
      </c>
      <c r="F738" s="7">
        <v>38352</v>
      </c>
      <c r="G738" s="8">
        <v>9</v>
      </c>
      <c r="H738" s="8">
        <v>0</v>
      </c>
      <c r="I738" s="8">
        <v>9</v>
      </c>
      <c r="J738" s="7">
        <f t="shared" si="21"/>
        <v>9</v>
      </c>
      <c r="K738" s="7">
        <f t="shared" si="22"/>
        <v>38722</v>
      </c>
      <c r="L738" s="6"/>
    </row>
    <row r="739" spans="1:12" x14ac:dyDescent="0.3">
      <c r="A739">
        <v>6</v>
      </c>
      <c r="B739" s="2">
        <v>344</v>
      </c>
      <c r="C739" s="6" t="s">
        <v>144</v>
      </c>
      <c r="D739" s="6" t="s">
        <v>1361</v>
      </c>
      <c r="E739" s="6" t="s">
        <v>1362</v>
      </c>
      <c r="F739" s="7">
        <v>38352</v>
      </c>
      <c r="G739" s="8">
        <v>14</v>
      </c>
      <c r="H739" s="8">
        <v>0</v>
      </c>
      <c r="I739" s="8">
        <v>14</v>
      </c>
      <c r="J739" s="7">
        <f t="shared" si="21"/>
        <v>14</v>
      </c>
      <c r="K739" s="7">
        <f t="shared" si="22"/>
        <v>38738</v>
      </c>
      <c r="L739" s="6"/>
    </row>
    <row r="740" spans="1:12" x14ac:dyDescent="0.3">
      <c r="A740">
        <v>6</v>
      </c>
      <c r="B740" s="2">
        <v>345</v>
      </c>
      <c r="C740" s="6" t="s">
        <v>144</v>
      </c>
      <c r="D740" s="6" t="s">
        <v>1363</v>
      </c>
      <c r="E740" s="6" t="s">
        <v>1364</v>
      </c>
      <c r="F740" s="7">
        <v>38352</v>
      </c>
      <c r="G740" s="8">
        <v>274</v>
      </c>
      <c r="H740" s="8">
        <v>0</v>
      </c>
      <c r="I740" s="8">
        <v>274</v>
      </c>
      <c r="J740" s="7">
        <f t="shared" si="21"/>
        <v>274</v>
      </c>
      <c r="K740" s="7">
        <f t="shared" si="22"/>
        <v>39519</v>
      </c>
      <c r="L740" s="6"/>
    </row>
    <row r="741" spans="1:12" x14ac:dyDescent="0.3">
      <c r="A741">
        <v>6</v>
      </c>
      <c r="B741" s="2">
        <v>346</v>
      </c>
      <c r="C741" s="6" t="s">
        <v>144</v>
      </c>
      <c r="D741" s="6" t="s">
        <v>1365</v>
      </c>
      <c r="E741" s="6" t="s">
        <v>1366</v>
      </c>
      <c r="F741" s="7">
        <v>38352</v>
      </c>
      <c r="G741" s="8">
        <v>9</v>
      </c>
      <c r="H741" s="8">
        <v>0</v>
      </c>
      <c r="I741" s="8">
        <v>9</v>
      </c>
      <c r="J741" s="7">
        <f t="shared" si="21"/>
        <v>9</v>
      </c>
      <c r="K741" s="7">
        <f t="shared" si="22"/>
        <v>38725</v>
      </c>
      <c r="L741" s="6"/>
    </row>
    <row r="742" spans="1:12" x14ac:dyDescent="0.3">
      <c r="A742">
        <v>6</v>
      </c>
      <c r="B742" s="2">
        <v>347</v>
      </c>
      <c r="C742" s="6" t="s">
        <v>144</v>
      </c>
      <c r="D742" s="6" t="s">
        <v>1367</v>
      </c>
      <c r="E742" s="6" t="s">
        <v>1368</v>
      </c>
      <c r="F742" s="7">
        <v>38352</v>
      </c>
      <c r="G742" s="8">
        <v>84</v>
      </c>
      <c r="H742" s="8">
        <v>0</v>
      </c>
      <c r="I742" s="8">
        <v>84</v>
      </c>
      <c r="J742" s="7">
        <f t="shared" si="21"/>
        <v>84</v>
      </c>
      <c r="K742" s="7">
        <f t="shared" si="22"/>
        <v>38951</v>
      </c>
      <c r="L742" s="6"/>
    </row>
    <row r="743" spans="1:12" x14ac:dyDescent="0.3">
      <c r="A743">
        <v>6</v>
      </c>
      <c r="B743" s="2">
        <v>348</v>
      </c>
      <c r="C743" s="6" t="s">
        <v>144</v>
      </c>
      <c r="D743" s="6" t="s">
        <v>1369</v>
      </c>
      <c r="E743" s="6" t="s">
        <v>1370</v>
      </c>
      <c r="F743" s="7">
        <v>38352</v>
      </c>
      <c r="G743" s="8">
        <v>4</v>
      </c>
      <c r="H743" s="8">
        <v>0</v>
      </c>
      <c r="I743" s="8">
        <v>4</v>
      </c>
      <c r="J743" s="7">
        <f t="shared" si="21"/>
        <v>4</v>
      </c>
      <c r="K743" s="7">
        <f t="shared" si="22"/>
        <v>38712</v>
      </c>
      <c r="L743" s="6"/>
    </row>
    <row r="744" spans="1:12" x14ac:dyDescent="0.3">
      <c r="A744">
        <v>6</v>
      </c>
      <c r="B744" s="2">
        <v>349</v>
      </c>
      <c r="C744" s="6" t="s">
        <v>144</v>
      </c>
      <c r="D744" s="6" t="s">
        <v>1371</v>
      </c>
      <c r="E744" s="6" t="s">
        <v>1372</v>
      </c>
      <c r="F744" s="7">
        <v>38352</v>
      </c>
      <c r="G744" s="8">
        <v>14</v>
      </c>
      <c r="H744" s="8">
        <v>0</v>
      </c>
      <c r="I744" s="8">
        <v>14</v>
      </c>
      <c r="J744" s="7">
        <f t="shared" si="21"/>
        <v>14</v>
      </c>
      <c r="K744" s="7">
        <f t="shared" si="22"/>
        <v>38743</v>
      </c>
      <c r="L744" s="6"/>
    </row>
    <row r="745" spans="1:12" x14ac:dyDescent="0.3">
      <c r="A745">
        <v>6</v>
      </c>
      <c r="B745" s="2">
        <v>350</v>
      </c>
      <c r="C745" s="6" t="s">
        <v>144</v>
      </c>
      <c r="D745" s="6" t="s">
        <v>1373</v>
      </c>
      <c r="E745" s="6" t="s">
        <v>1374</v>
      </c>
      <c r="F745" s="7">
        <v>38352</v>
      </c>
      <c r="G745" s="8">
        <v>9</v>
      </c>
      <c r="H745" s="8">
        <v>0</v>
      </c>
      <c r="I745" s="8">
        <v>9</v>
      </c>
      <c r="J745" s="7">
        <f t="shared" si="21"/>
        <v>9</v>
      </c>
      <c r="K745" s="7">
        <f t="shared" si="22"/>
        <v>38729</v>
      </c>
      <c r="L745" s="6"/>
    </row>
    <row r="746" spans="1:12" x14ac:dyDescent="0.3">
      <c r="A746">
        <v>6</v>
      </c>
      <c r="B746" s="2">
        <v>351</v>
      </c>
      <c r="C746" s="6" t="s">
        <v>144</v>
      </c>
      <c r="D746" s="6" t="s">
        <v>1375</v>
      </c>
      <c r="E746" s="6" t="s">
        <v>1376</v>
      </c>
      <c r="F746" s="7">
        <v>38352</v>
      </c>
      <c r="G746" s="8">
        <v>4</v>
      </c>
      <c r="H746" s="8">
        <v>0</v>
      </c>
      <c r="I746" s="8">
        <v>4</v>
      </c>
      <c r="J746" s="7">
        <f t="shared" si="21"/>
        <v>4</v>
      </c>
      <c r="K746" s="7">
        <f t="shared" si="22"/>
        <v>38715</v>
      </c>
      <c r="L746" s="6"/>
    </row>
    <row r="747" spans="1:12" x14ac:dyDescent="0.3">
      <c r="A747">
        <v>6</v>
      </c>
      <c r="B747" s="2">
        <v>352</v>
      </c>
      <c r="C747" s="6" t="s">
        <v>144</v>
      </c>
      <c r="D747" s="6" t="s">
        <v>1377</v>
      </c>
      <c r="E747" s="6" t="s">
        <v>1378</v>
      </c>
      <c r="F747" s="7">
        <v>38352</v>
      </c>
      <c r="G747" s="8">
        <v>14</v>
      </c>
      <c r="H747" s="8">
        <v>0</v>
      </c>
      <c r="I747" s="8">
        <v>14</v>
      </c>
      <c r="J747" s="7">
        <f t="shared" si="21"/>
        <v>14</v>
      </c>
      <c r="K747" s="7">
        <f t="shared" si="22"/>
        <v>38746</v>
      </c>
      <c r="L747" s="6"/>
    </row>
    <row r="748" spans="1:12" x14ac:dyDescent="0.3">
      <c r="A748">
        <v>6</v>
      </c>
      <c r="B748" s="2">
        <v>353</v>
      </c>
      <c r="C748" s="6" t="s">
        <v>144</v>
      </c>
      <c r="D748" s="6" t="s">
        <v>1379</v>
      </c>
      <c r="E748" s="6" t="s">
        <v>1380</v>
      </c>
      <c r="F748" s="7">
        <v>38352</v>
      </c>
      <c r="G748" s="8">
        <v>688</v>
      </c>
      <c r="H748" s="8">
        <v>0</v>
      </c>
      <c r="I748" s="8">
        <v>688</v>
      </c>
      <c r="J748" s="7">
        <f t="shared" si="21"/>
        <v>688</v>
      </c>
      <c r="K748" s="7">
        <f t="shared" si="22"/>
        <v>40769</v>
      </c>
      <c r="L748" s="6"/>
    </row>
    <row r="749" spans="1:12" x14ac:dyDescent="0.3">
      <c r="A749">
        <v>6</v>
      </c>
      <c r="B749" s="2">
        <v>354</v>
      </c>
      <c r="C749" s="6" t="s">
        <v>144</v>
      </c>
      <c r="D749" s="6" t="s">
        <v>1381</v>
      </c>
      <c r="E749" s="6" t="s">
        <v>1382</v>
      </c>
      <c r="F749" s="7">
        <v>38352</v>
      </c>
      <c r="G749" s="8">
        <v>24</v>
      </c>
      <c r="H749" s="8">
        <v>0</v>
      </c>
      <c r="I749" s="8">
        <v>24</v>
      </c>
      <c r="J749" s="7">
        <f t="shared" si="21"/>
        <v>24</v>
      </c>
      <c r="K749" s="7">
        <f t="shared" si="22"/>
        <v>38778</v>
      </c>
      <c r="L749" s="6"/>
    </row>
    <row r="750" spans="1:12" x14ac:dyDescent="0.3">
      <c r="A750">
        <v>6</v>
      </c>
      <c r="B750" s="2">
        <v>355</v>
      </c>
      <c r="C750" s="6" t="s">
        <v>144</v>
      </c>
      <c r="D750" s="6" t="s">
        <v>1383</v>
      </c>
      <c r="E750" s="6" t="s">
        <v>1384</v>
      </c>
      <c r="F750" s="7">
        <v>38352</v>
      </c>
      <c r="G750" s="8">
        <v>9</v>
      </c>
      <c r="H750" s="8">
        <v>0</v>
      </c>
      <c r="I750" s="8">
        <v>9</v>
      </c>
      <c r="J750" s="7">
        <f t="shared" si="21"/>
        <v>9</v>
      </c>
      <c r="K750" s="7">
        <f t="shared" si="22"/>
        <v>38734</v>
      </c>
      <c r="L750" s="6"/>
    </row>
    <row r="751" spans="1:12" x14ac:dyDescent="0.3">
      <c r="A751">
        <v>6</v>
      </c>
      <c r="B751" s="2">
        <v>356</v>
      </c>
      <c r="C751" s="6" t="s">
        <v>144</v>
      </c>
      <c r="D751" s="6" t="s">
        <v>1385</v>
      </c>
      <c r="E751" s="6" t="s">
        <v>1386</v>
      </c>
      <c r="F751" s="7">
        <v>38352</v>
      </c>
      <c r="G751" s="8">
        <v>3610</v>
      </c>
      <c r="H751" s="8">
        <v>0</v>
      </c>
      <c r="I751" s="8">
        <v>3610</v>
      </c>
      <c r="J751" s="7">
        <f t="shared" si="21"/>
        <v>3610</v>
      </c>
      <c r="K751" s="7">
        <f t="shared" si="22"/>
        <v>49538</v>
      </c>
      <c r="L751" s="6"/>
    </row>
    <row r="752" spans="1:12" x14ac:dyDescent="0.3">
      <c r="A752">
        <v>6</v>
      </c>
      <c r="B752" s="2">
        <v>357</v>
      </c>
      <c r="C752" s="6" t="s">
        <v>144</v>
      </c>
      <c r="D752" s="6" t="s">
        <v>1387</v>
      </c>
      <c r="E752" s="6" t="s">
        <v>1388</v>
      </c>
      <c r="F752" s="7">
        <v>38352</v>
      </c>
      <c r="G752" s="8">
        <v>9</v>
      </c>
      <c r="H752" s="8">
        <v>0</v>
      </c>
      <c r="I752" s="8">
        <v>9</v>
      </c>
      <c r="J752" s="7">
        <f t="shared" ref="J752:J815" si="23">SUM(I752)</f>
        <v>9</v>
      </c>
      <c r="K752" s="7">
        <f t="shared" si="22"/>
        <v>38736</v>
      </c>
      <c r="L752" s="6"/>
    </row>
    <row r="753" spans="1:12" x14ac:dyDescent="0.3">
      <c r="A753">
        <v>6</v>
      </c>
      <c r="B753" s="2">
        <v>358</v>
      </c>
      <c r="C753" s="6" t="s">
        <v>144</v>
      </c>
      <c r="D753" s="6" t="s">
        <v>1389</v>
      </c>
      <c r="E753" s="6" t="s">
        <v>1390</v>
      </c>
      <c r="F753" s="7">
        <v>38352</v>
      </c>
      <c r="G753" s="8">
        <v>9</v>
      </c>
      <c r="H753" s="8">
        <v>0</v>
      </c>
      <c r="I753" s="8">
        <v>9</v>
      </c>
      <c r="J753" s="7">
        <f t="shared" si="23"/>
        <v>9</v>
      </c>
      <c r="K753" s="7">
        <f t="shared" si="22"/>
        <v>38737</v>
      </c>
      <c r="L753" s="6"/>
    </row>
    <row r="754" spans="1:12" x14ac:dyDescent="0.3">
      <c r="A754">
        <v>6</v>
      </c>
      <c r="B754" s="2">
        <v>359</v>
      </c>
      <c r="C754" s="6" t="s">
        <v>144</v>
      </c>
      <c r="D754" s="6" t="s">
        <v>1391</v>
      </c>
      <c r="E754" s="6" t="s">
        <v>1392</v>
      </c>
      <c r="F754" s="7">
        <v>38352</v>
      </c>
      <c r="G754" s="8">
        <v>49</v>
      </c>
      <c r="H754" s="8">
        <v>0</v>
      </c>
      <c r="I754" s="8">
        <v>49</v>
      </c>
      <c r="J754" s="7">
        <f t="shared" si="23"/>
        <v>49</v>
      </c>
      <c r="K754" s="7">
        <f t="shared" si="22"/>
        <v>38858</v>
      </c>
      <c r="L754" s="6"/>
    </row>
    <row r="755" spans="1:12" x14ac:dyDescent="0.3">
      <c r="A755">
        <v>6</v>
      </c>
      <c r="B755" s="2">
        <v>360</v>
      </c>
      <c r="C755" s="6" t="s">
        <v>144</v>
      </c>
      <c r="D755" s="6" t="s">
        <v>1393</v>
      </c>
      <c r="E755" s="6" t="s">
        <v>1394</v>
      </c>
      <c r="F755" s="7">
        <v>38352</v>
      </c>
      <c r="G755" s="8">
        <v>9</v>
      </c>
      <c r="H755" s="8">
        <v>0</v>
      </c>
      <c r="I755" s="8">
        <v>9</v>
      </c>
      <c r="J755" s="7">
        <f t="shared" si="23"/>
        <v>9</v>
      </c>
      <c r="K755" s="7">
        <f t="shared" si="22"/>
        <v>38739</v>
      </c>
      <c r="L755" s="6"/>
    </row>
    <row r="756" spans="1:12" x14ac:dyDescent="0.3">
      <c r="A756">
        <v>6</v>
      </c>
      <c r="B756" s="2">
        <v>361</v>
      </c>
      <c r="C756" s="6" t="s">
        <v>144</v>
      </c>
      <c r="D756" s="6" t="s">
        <v>1395</v>
      </c>
      <c r="E756" s="6" t="s">
        <v>1396</v>
      </c>
      <c r="F756" s="7">
        <v>38352</v>
      </c>
      <c r="G756" s="8">
        <v>4</v>
      </c>
      <c r="H756" s="8">
        <v>0</v>
      </c>
      <c r="I756" s="8">
        <v>4</v>
      </c>
      <c r="J756" s="7">
        <f t="shared" si="23"/>
        <v>4</v>
      </c>
      <c r="K756" s="7">
        <f t="shared" si="22"/>
        <v>38725</v>
      </c>
      <c r="L756" s="6"/>
    </row>
    <row r="757" spans="1:12" x14ac:dyDescent="0.3">
      <c r="A757">
        <v>6</v>
      </c>
      <c r="B757" s="2">
        <v>362</v>
      </c>
      <c r="C757" s="6" t="s">
        <v>144</v>
      </c>
      <c r="D757" s="6" t="s">
        <v>1397</v>
      </c>
      <c r="E757" s="6" t="s">
        <v>1398</v>
      </c>
      <c r="F757" s="7">
        <v>38352</v>
      </c>
      <c r="G757" s="8">
        <v>14</v>
      </c>
      <c r="H757" s="8">
        <v>0</v>
      </c>
      <c r="I757" s="8">
        <v>14</v>
      </c>
      <c r="J757" s="7">
        <f t="shared" si="23"/>
        <v>14</v>
      </c>
      <c r="K757" s="7">
        <f t="shared" si="22"/>
        <v>38756</v>
      </c>
      <c r="L757" s="6"/>
    </row>
    <row r="758" spans="1:12" x14ac:dyDescent="0.3">
      <c r="A758">
        <v>6</v>
      </c>
      <c r="B758" s="2">
        <v>363</v>
      </c>
      <c r="C758" s="6" t="s">
        <v>144</v>
      </c>
      <c r="D758" s="6" t="s">
        <v>1399</v>
      </c>
      <c r="E758" s="6" t="s">
        <v>1400</v>
      </c>
      <c r="F758" s="7">
        <v>38352</v>
      </c>
      <c r="G758" s="8">
        <v>4</v>
      </c>
      <c r="H758" s="8">
        <v>0</v>
      </c>
      <c r="I758" s="8">
        <v>4</v>
      </c>
      <c r="J758" s="7">
        <f t="shared" si="23"/>
        <v>4</v>
      </c>
      <c r="K758" s="7">
        <f t="shared" si="22"/>
        <v>38727</v>
      </c>
      <c r="L758" s="6"/>
    </row>
    <row r="759" spans="1:12" x14ac:dyDescent="0.3">
      <c r="A759">
        <v>6</v>
      </c>
      <c r="B759" s="2">
        <v>364</v>
      </c>
      <c r="C759" s="6" t="s">
        <v>144</v>
      </c>
      <c r="D759" s="6" t="s">
        <v>1401</v>
      </c>
      <c r="E759" s="6" t="s">
        <v>1402</v>
      </c>
      <c r="F759" s="7">
        <v>38352</v>
      </c>
      <c r="G759" s="8">
        <v>184</v>
      </c>
      <c r="H759" s="8">
        <v>0</v>
      </c>
      <c r="I759" s="8">
        <v>184</v>
      </c>
      <c r="J759" s="7">
        <f t="shared" si="23"/>
        <v>184</v>
      </c>
      <c r="K759" s="7">
        <f t="shared" si="22"/>
        <v>39268</v>
      </c>
      <c r="L759" s="6"/>
    </row>
    <row r="760" spans="1:12" x14ac:dyDescent="0.3">
      <c r="A760">
        <v>6</v>
      </c>
      <c r="B760" s="2">
        <v>365</v>
      </c>
      <c r="C760" s="6" t="s">
        <v>144</v>
      </c>
      <c r="D760" s="6" t="s">
        <v>1403</v>
      </c>
      <c r="E760" s="6" t="s">
        <v>1404</v>
      </c>
      <c r="F760" s="7">
        <v>38352</v>
      </c>
      <c r="G760" s="8">
        <v>44</v>
      </c>
      <c r="H760" s="8">
        <v>0</v>
      </c>
      <c r="I760" s="8">
        <v>44</v>
      </c>
      <c r="J760" s="7">
        <f t="shared" si="23"/>
        <v>44</v>
      </c>
      <c r="K760" s="7">
        <f t="shared" si="22"/>
        <v>38849</v>
      </c>
      <c r="L760" s="6"/>
    </row>
    <row r="761" spans="1:12" x14ac:dyDescent="0.3">
      <c r="A761">
        <v>6</v>
      </c>
      <c r="B761" s="2">
        <v>366</v>
      </c>
      <c r="C761" s="6" t="s">
        <v>144</v>
      </c>
      <c r="D761" s="6" t="s">
        <v>1405</v>
      </c>
      <c r="E761" s="6" t="s">
        <v>1406</v>
      </c>
      <c r="F761" s="7">
        <v>38352</v>
      </c>
      <c r="G761" s="8">
        <v>10</v>
      </c>
      <c r="H761" s="8">
        <v>0</v>
      </c>
      <c r="I761" s="8">
        <v>10</v>
      </c>
      <c r="J761" s="7">
        <f t="shared" si="23"/>
        <v>10</v>
      </c>
      <c r="K761" s="7">
        <f t="shared" si="22"/>
        <v>38748</v>
      </c>
      <c r="L761" s="6"/>
    </row>
    <row r="762" spans="1:12" x14ac:dyDescent="0.3">
      <c r="A762">
        <v>6</v>
      </c>
      <c r="B762" s="2">
        <v>367</v>
      </c>
      <c r="C762" s="6" t="s">
        <v>144</v>
      </c>
      <c r="D762" s="6" t="s">
        <v>1407</v>
      </c>
      <c r="E762" s="6" t="s">
        <v>1408</v>
      </c>
      <c r="F762" s="7">
        <v>38352</v>
      </c>
      <c r="G762" s="8">
        <v>399</v>
      </c>
      <c r="H762" s="8">
        <v>0</v>
      </c>
      <c r="I762" s="8">
        <v>399</v>
      </c>
      <c r="J762" s="7">
        <f t="shared" si="23"/>
        <v>399</v>
      </c>
      <c r="K762" s="7">
        <f t="shared" si="22"/>
        <v>39916</v>
      </c>
      <c r="L762" s="6"/>
    </row>
    <row r="763" spans="1:12" x14ac:dyDescent="0.3">
      <c r="A763">
        <v>6</v>
      </c>
      <c r="B763" s="2">
        <v>368</v>
      </c>
      <c r="C763" s="6" t="s">
        <v>144</v>
      </c>
      <c r="D763" s="6" t="s">
        <v>1409</v>
      </c>
      <c r="E763" s="6" t="s">
        <v>1410</v>
      </c>
      <c r="F763" s="7">
        <v>38352</v>
      </c>
      <c r="G763" s="8">
        <v>14</v>
      </c>
      <c r="H763" s="8">
        <v>0</v>
      </c>
      <c r="I763" s="8">
        <v>14</v>
      </c>
      <c r="J763" s="7">
        <f t="shared" si="23"/>
        <v>14</v>
      </c>
      <c r="K763" s="7">
        <f t="shared" si="22"/>
        <v>38762</v>
      </c>
      <c r="L763" s="6"/>
    </row>
    <row r="764" spans="1:12" x14ac:dyDescent="0.3">
      <c r="A764">
        <v>6</v>
      </c>
      <c r="B764" s="2">
        <v>369</v>
      </c>
      <c r="C764" s="6" t="s">
        <v>144</v>
      </c>
      <c r="D764" s="6" t="s">
        <v>1411</v>
      </c>
      <c r="E764" s="6" t="s">
        <v>1412</v>
      </c>
      <c r="F764" s="7">
        <v>38352</v>
      </c>
      <c r="G764" s="8">
        <v>4</v>
      </c>
      <c r="H764" s="8">
        <v>0</v>
      </c>
      <c r="I764" s="8">
        <v>4</v>
      </c>
      <c r="J764" s="7">
        <f t="shared" si="23"/>
        <v>4</v>
      </c>
      <c r="K764" s="7">
        <f t="shared" ref="K764:K827" si="24">SUM(B764:J764)</f>
        <v>38733</v>
      </c>
      <c r="L764" s="6"/>
    </row>
    <row r="765" spans="1:12" x14ac:dyDescent="0.3">
      <c r="A765">
        <v>6</v>
      </c>
      <c r="B765" s="2">
        <v>370</v>
      </c>
      <c r="C765" s="6" t="s">
        <v>144</v>
      </c>
      <c r="D765" s="6" t="s">
        <v>1413</v>
      </c>
      <c r="E765" s="6" t="s">
        <v>1414</v>
      </c>
      <c r="F765" s="7">
        <v>38352</v>
      </c>
      <c r="G765" s="8">
        <v>14</v>
      </c>
      <c r="H765" s="8">
        <v>0</v>
      </c>
      <c r="I765" s="8">
        <v>14</v>
      </c>
      <c r="J765" s="7">
        <f t="shared" si="23"/>
        <v>14</v>
      </c>
      <c r="K765" s="7">
        <f t="shared" si="24"/>
        <v>38764</v>
      </c>
      <c r="L765" s="6"/>
    </row>
    <row r="766" spans="1:12" x14ac:dyDescent="0.3">
      <c r="A766">
        <v>6</v>
      </c>
      <c r="B766" s="2">
        <v>371</v>
      </c>
      <c r="C766" s="6" t="s">
        <v>144</v>
      </c>
      <c r="D766" s="6" t="s">
        <v>1415</v>
      </c>
      <c r="E766" s="6" t="s">
        <v>1416</v>
      </c>
      <c r="F766" s="7">
        <v>38352</v>
      </c>
      <c r="G766" s="8">
        <v>14</v>
      </c>
      <c r="H766" s="8">
        <v>0</v>
      </c>
      <c r="I766" s="8">
        <v>14</v>
      </c>
      <c r="J766" s="7">
        <f t="shared" si="23"/>
        <v>14</v>
      </c>
      <c r="K766" s="7">
        <f t="shared" si="24"/>
        <v>38765</v>
      </c>
      <c r="L766" s="6"/>
    </row>
    <row r="767" spans="1:12" x14ac:dyDescent="0.3">
      <c r="A767">
        <v>6</v>
      </c>
      <c r="B767" s="2">
        <v>372</v>
      </c>
      <c r="C767" s="6" t="s">
        <v>144</v>
      </c>
      <c r="D767" s="6" t="s">
        <v>1417</v>
      </c>
      <c r="E767" s="6" t="s">
        <v>1418</v>
      </c>
      <c r="F767" s="7">
        <v>38352</v>
      </c>
      <c r="G767" s="8">
        <v>14</v>
      </c>
      <c r="H767" s="8">
        <v>0</v>
      </c>
      <c r="I767" s="8">
        <v>14</v>
      </c>
      <c r="J767" s="7">
        <f t="shared" si="23"/>
        <v>14</v>
      </c>
      <c r="K767" s="7">
        <f t="shared" si="24"/>
        <v>38766</v>
      </c>
      <c r="L767" s="6"/>
    </row>
    <row r="768" spans="1:12" x14ac:dyDescent="0.3">
      <c r="A768">
        <v>6</v>
      </c>
      <c r="B768" s="2">
        <v>373</v>
      </c>
      <c r="C768" s="6" t="s">
        <v>144</v>
      </c>
      <c r="D768" s="6" t="s">
        <v>1419</v>
      </c>
      <c r="E768" s="6" t="s">
        <v>1420</v>
      </c>
      <c r="F768" s="7">
        <v>38352</v>
      </c>
      <c r="G768" s="8">
        <v>9</v>
      </c>
      <c r="H768" s="8">
        <v>0</v>
      </c>
      <c r="I768" s="8">
        <v>9</v>
      </c>
      <c r="J768" s="7">
        <f t="shared" si="23"/>
        <v>9</v>
      </c>
      <c r="K768" s="7">
        <f t="shared" si="24"/>
        <v>38752</v>
      </c>
      <c r="L768" s="6"/>
    </row>
    <row r="769" spans="1:12" x14ac:dyDescent="0.3">
      <c r="A769">
        <v>6</v>
      </c>
      <c r="B769" s="2">
        <v>374</v>
      </c>
      <c r="C769" s="6" t="s">
        <v>144</v>
      </c>
      <c r="D769" s="6" t="s">
        <v>1421</v>
      </c>
      <c r="E769" s="6" t="s">
        <v>1422</v>
      </c>
      <c r="F769" s="7">
        <v>38352</v>
      </c>
      <c r="G769" s="8">
        <v>4</v>
      </c>
      <c r="H769" s="8">
        <v>0</v>
      </c>
      <c r="I769" s="8">
        <v>4</v>
      </c>
      <c r="J769" s="7">
        <f t="shared" si="23"/>
        <v>4</v>
      </c>
      <c r="K769" s="7">
        <f t="shared" si="24"/>
        <v>38738</v>
      </c>
      <c r="L769" s="6"/>
    </row>
    <row r="770" spans="1:12" x14ac:dyDescent="0.3">
      <c r="A770">
        <v>6</v>
      </c>
      <c r="B770" s="2">
        <v>375</v>
      </c>
      <c r="C770" s="6" t="s">
        <v>144</v>
      </c>
      <c r="D770" s="6" t="s">
        <v>1423</v>
      </c>
      <c r="E770" s="6" t="s">
        <v>1424</v>
      </c>
      <c r="F770" s="7">
        <v>38352</v>
      </c>
      <c r="G770" s="8">
        <v>15</v>
      </c>
      <c r="H770" s="8">
        <v>0</v>
      </c>
      <c r="I770" s="8">
        <v>15</v>
      </c>
      <c r="J770" s="7">
        <f t="shared" si="23"/>
        <v>15</v>
      </c>
      <c r="K770" s="7">
        <f t="shared" si="24"/>
        <v>38772</v>
      </c>
      <c r="L770" s="6"/>
    </row>
    <row r="771" spans="1:12" x14ac:dyDescent="0.3">
      <c r="A771">
        <v>6</v>
      </c>
      <c r="B771" s="2">
        <v>376</v>
      </c>
      <c r="C771" s="6" t="s">
        <v>144</v>
      </c>
      <c r="D771" s="6" t="s">
        <v>1425</v>
      </c>
      <c r="E771" s="6" t="s">
        <v>1426</v>
      </c>
      <c r="F771" s="7">
        <v>38352</v>
      </c>
      <c r="G771" s="8">
        <v>4</v>
      </c>
      <c r="H771" s="8">
        <v>0</v>
      </c>
      <c r="I771" s="8">
        <v>4</v>
      </c>
      <c r="J771" s="7">
        <f t="shared" si="23"/>
        <v>4</v>
      </c>
      <c r="K771" s="7">
        <f t="shared" si="24"/>
        <v>38740</v>
      </c>
      <c r="L771" s="6"/>
    </row>
    <row r="772" spans="1:12" x14ac:dyDescent="0.3">
      <c r="A772">
        <v>6</v>
      </c>
      <c r="B772" s="2">
        <v>377</v>
      </c>
      <c r="C772" s="6" t="s">
        <v>144</v>
      </c>
      <c r="D772" s="6" t="s">
        <v>1427</v>
      </c>
      <c r="E772" s="6" t="s">
        <v>1428</v>
      </c>
      <c r="F772" s="7">
        <v>38352</v>
      </c>
      <c r="G772" s="8">
        <v>14</v>
      </c>
      <c r="H772" s="8">
        <v>0</v>
      </c>
      <c r="I772" s="8">
        <v>14</v>
      </c>
      <c r="J772" s="7">
        <f t="shared" si="23"/>
        <v>14</v>
      </c>
      <c r="K772" s="7">
        <f t="shared" si="24"/>
        <v>38771</v>
      </c>
      <c r="L772" s="6"/>
    </row>
    <row r="773" spans="1:12" x14ac:dyDescent="0.3">
      <c r="A773">
        <v>6</v>
      </c>
      <c r="B773" s="2">
        <v>378</v>
      </c>
      <c r="C773" s="6" t="s">
        <v>144</v>
      </c>
      <c r="D773" s="6" t="s">
        <v>1429</v>
      </c>
      <c r="E773" s="6" t="s">
        <v>1430</v>
      </c>
      <c r="F773" s="7">
        <v>38352</v>
      </c>
      <c r="G773" s="8">
        <v>14</v>
      </c>
      <c r="H773" s="8">
        <v>0</v>
      </c>
      <c r="I773" s="8">
        <v>14</v>
      </c>
      <c r="J773" s="7">
        <f t="shared" si="23"/>
        <v>14</v>
      </c>
      <c r="K773" s="7">
        <f t="shared" si="24"/>
        <v>38772</v>
      </c>
      <c r="L773" s="6"/>
    </row>
    <row r="774" spans="1:12" x14ac:dyDescent="0.3">
      <c r="A774">
        <v>6</v>
      </c>
      <c r="B774" s="2">
        <v>379</v>
      </c>
      <c r="C774" s="6" t="s">
        <v>144</v>
      </c>
      <c r="D774" s="6" t="s">
        <v>1431</v>
      </c>
      <c r="E774" s="6" t="s">
        <v>1432</v>
      </c>
      <c r="F774" s="7">
        <v>38352</v>
      </c>
      <c r="G774" s="8">
        <v>14</v>
      </c>
      <c r="H774" s="8">
        <v>0</v>
      </c>
      <c r="I774" s="8">
        <v>14</v>
      </c>
      <c r="J774" s="7">
        <f t="shared" si="23"/>
        <v>14</v>
      </c>
      <c r="K774" s="7">
        <f t="shared" si="24"/>
        <v>38773</v>
      </c>
      <c r="L774" s="6"/>
    </row>
    <row r="775" spans="1:12" x14ac:dyDescent="0.3">
      <c r="A775">
        <v>6</v>
      </c>
      <c r="B775" s="2">
        <v>380</v>
      </c>
      <c r="C775" s="6" t="s">
        <v>144</v>
      </c>
      <c r="D775" s="6" t="s">
        <v>1433</v>
      </c>
      <c r="E775" s="6" t="s">
        <v>1434</v>
      </c>
      <c r="F775" s="7">
        <v>38352</v>
      </c>
      <c r="G775" s="8">
        <v>14</v>
      </c>
      <c r="H775" s="8">
        <v>0</v>
      </c>
      <c r="I775" s="8">
        <v>14</v>
      </c>
      <c r="J775" s="7">
        <f t="shared" si="23"/>
        <v>14</v>
      </c>
      <c r="K775" s="7">
        <f t="shared" si="24"/>
        <v>38774</v>
      </c>
      <c r="L775" s="6"/>
    </row>
    <row r="776" spans="1:12" x14ac:dyDescent="0.3">
      <c r="A776">
        <v>6</v>
      </c>
      <c r="B776" s="2">
        <v>381</v>
      </c>
      <c r="C776" s="6" t="s">
        <v>144</v>
      </c>
      <c r="D776" s="6" t="s">
        <v>1435</v>
      </c>
      <c r="E776" s="6" t="s">
        <v>1436</v>
      </c>
      <c r="F776" s="7">
        <v>38352</v>
      </c>
      <c r="G776" s="8">
        <v>4</v>
      </c>
      <c r="H776" s="8">
        <v>0</v>
      </c>
      <c r="I776" s="8">
        <v>4</v>
      </c>
      <c r="J776" s="7">
        <f t="shared" si="23"/>
        <v>4</v>
      </c>
      <c r="K776" s="7">
        <f t="shared" si="24"/>
        <v>38745</v>
      </c>
      <c r="L776" s="6"/>
    </row>
    <row r="777" spans="1:12" x14ac:dyDescent="0.3">
      <c r="A777">
        <v>6</v>
      </c>
      <c r="B777" s="2">
        <v>382</v>
      </c>
      <c r="C777" s="6" t="s">
        <v>144</v>
      </c>
      <c r="D777" s="6" t="s">
        <v>1437</v>
      </c>
      <c r="E777" s="6" t="s">
        <v>1438</v>
      </c>
      <c r="F777" s="7">
        <v>38352</v>
      </c>
      <c r="G777" s="8">
        <v>14</v>
      </c>
      <c r="H777" s="8">
        <v>0</v>
      </c>
      <c r="I777" s="8">
        <v>14</v>
      </c>
      <c r="J777" s="7">
        <f t="shared" si="23"/>
        <v>14</v>
      </c>
      <c r="K777" s="7">
        <f t="shared" si="24"/>
        <v>38776</v>
      </c>
      <c r="L777" s="6"/>
    </row>
    <row r="778" spans="1:12" x14ac:dyDescent="0.3">
      <c r="A778">
        <v>6</v>
      </c>
      <c r="B778" s="2">
        <v>383</v>
      </c>
      <c r="C778" s="6" t="s">
        <v>144</v>
      </c>
      <c r="D778" s="6" t="s">
        <v>1439</v>
      </c>
      <c r="E778" s="6" t="s">
        <v>1440</v>
      </c>
      <c r="F778" s="7">
        <v>38352</v>
      </c>
      <c r="G778" s="8">
        <v>4647</v>
      </c>
      <c r="H778" s="8">
        <v>0</v>
      </c>
      <c r="I778" s="8">
        <v>4647</v>
      </c>
      <c r="J778" s="7">
        <f t="shared" si="23"/>
        <v>4647</v>
      </c>
      <c r="K778" s="7">
        <f t="shared" si="24"/>
        <v>52676</v>
      </c>
      <c r="L778" s="6"/>
    </row>
    <row r="779" spans="1:12" x14ac:dyDescent="0.3">
      <c r="A779">
        <v>6</v>
      </c>
      <c r="B779" s="2">
        <v>384</v>
      </c>
      <c r="C779" s="6" t="s">
        <v>144</v>
      </c>
      <c r="D779" s="6" t="s">
        <v>1441</v>
      </c>
      <c r="E779" s="6" t="s">
        <v>1442</v>
      </c>
      <c r="F779" s="7">
        <v>38352</v>
      </c>
      <c r="G779" s="8">
        <v>14</v>
      </c>
      <c r="H779" s="8">
        <v>0</v>
      </c>
      <c r="I779" s="8">
        <v>14</v>
      </c>
      <c r="J779" s="7">
        <f t="shared" si="23"/>
        <v>14</v>
      </c>
      <c r="K779" s="7">
        <f t="shared" si="24"/>
        <v>38778</v>
      </c>
      <c r="L779" s="6"/>
    </row>
    <row r="780" spans="1:12" x14ac:dyDescent="0.3">
      <c r="A780">
        <v>6</v>
      </c>
      <c r="B780" s="2">
        <v>385</v>
      </c>
      <c r="C780" s="6" t="s">
        <v>144</v>
      </c>
      <c r="D780" s="6" t="s">
        <v>1443</v>
      </c>
      <c r="E780" s="6" t="s">
        <v>1444</v>
      </c>
      <c r="F780" s="7">
        <v>38352</v>
      </c>
      <c r="G780" s="8">
        <v>9</v>
      </c>
      <c r="H780" s="8">
        <v>0</v>
      </c>
      <c r="I780" s="8">
        <v>9</v>
      </c>
      <c r="J780" s="7">
        <f t="shared" si="23"/>
        <v>9</v>
      </c>
      <c r="K780" s="7">
        <f t="shared" si="24"/>
        <v>38764</v>
      </c>
      <c r="L780" s="6"/>
    </row>
    <row r="781" spans="1:12" x14ac:dyDescent="0.3">
      <c r="A781">
        <v>6</v>
      </c>
      <c r="B781" s="2">
        <v>386</v>
      </c>
      <c r="C781" s="6" t="s">
        <v>144</v>
      </c>
      <c r="D781" s="6" t="s">
        <v>1445</v>
      </c>
      <c r="E781" s="6" t="s">
        <v>1446</v>
      </c>
      <c r="F781" s="7">
        <v>38352</v>
      </c>
      <c r="G781" s="8">
        <v>14</v>
      </c>
      <c r="H781" s="8">
        <v>0</v>
      </c>
      <c r="I781" s="8">
        <v>14</v>
      </c>
      <c r="J781" s="7">
        <f t="shared" si="23"/>
        <v>14</v>
      </c>
      <c r="K781" s="7">
        <f t="shared" si="24"/>
        <v>38780</v>
      </c>
      <c r="L781" s="6"/>
    </row>
    <row r="782" spans="1:12" x14ac:dyDescent="0.3">
      <c r="A782">
        <v>6</v>
      </c>
      <c r="B782" s="2">
        <v>387</v>
      </c>
      <c r="C782" s="6" t="s">
        <v>144</v>
      </c>
      <c r="D782" s="6" t="s">
        <v>1447</v>
      </c>
      <c r="E782" s="6" t="s">
        <v>1448</v>
      </c>
      <c r="F782" s="7">
        <v>38352</v>
      </c>
      <c r="G782" s="8">
        <v>1038</v>
      </c>
      <c r="H782" s="8">
        <v>0</v>
      </c>
      <c r="I782" s="8">
        <v>1038</v>
      </c>
      <c r="J782" s="7">
        <f t="shared" si="23"/>
        <v>1038</v>
      </c>
      <c r="K782" s="7">
        <f t="shared" si="24"/>
        <v>41853</v>
      </c>
      <c r="L782" s="6"/>
    </row>
    <row r="783" spans="1:12" x14ac:dyDescent="0.3">
      <c r="A783">
        <v>6</v>
      </c>
      <c r="B783" s="2">
        <v>388</v>
      </c>
      <c r="C783" s="6" t="s">
        <v>144</v>
      </c>
      <c r="D783" s="6" t="s">
        <v>1449</v>
      </c>
      <c r="E783" s="6" t="s">
        <v>1450</v>
      </c>
      <c r="F783" s="7">
        <v>38352</v>
      </c>
      <c r="G783" s="8">
        <v>14</v>
      </c>
      <c r="H783" s="8">
        <v>0</v>
      </c>
      <c r="I783" s="8">
        <v>14</v>
      </c>
      <c r="J783" s="7">
        <f t="shared" si="23"/>
        <v>14</v>
      </c>
      <c r="K783" s="7">
        <f t="shared" si="24"/>
        <v>38782</v>
      </c>
      <c r="L783" s="6"/>
    </row>
    <row r="784" spans="1:12" x14ac:dyDescent="0.3">
      <c r="A784">
        <v>6</v>
      </c>
      <c r="B784" s="2">
        <v>389</v>
      </c>
      <c r="C784" s="6" t="s">
        <v>144</v>
      </c>
      <c r="D784" s="6" t="s">
        <v>1451</v>
      </c>
      <c r="E784" s="6" t="s">
        <v>1452</v>
      </c>
      <c r="F784" s="7">
        <v>38352</v>
      </c>
      <c r="G784" s="8">
        <v>502</v>
      </c>
      <c r="H784" s="8">
        <v>0</v>
      </c>
      <c r="I784" s="8">
        <v>502</v>
      </c>
      <c r="J784" s="7">
        <f t="shared" si="23"/>
        <v>502</v>
      </c>
      <c r="K784" s="7">
        <f t="shared" si="24"/>
        <v>40247</v>
      </c>
      <c r="L784" s="6"/>
    </row>
    <row r="785" spans="1:12" x14ac:dyDescent="0.3">
      <c r="A785">
        <v>6</v>
      </c>
      <c r="B785" s="2">
        <v>390</v>
      </c>
      <c r="C785" s="6" t="s">
        <v>144</v>
      </c>
      <c r="D785" s="6" t="s">
        <v>1453</v>
      </c>
      <c r="E785" s="6" t="s">
        <v>1454</v>
      </c>
      <c r="F785" s="7">
        <v>38352</v>
      </c>
      <c r="G785" s="8">
        <v>958</v>
      </c>
      <c r="H785" s="8">
        <v>0</v>
      </c>
      <c r="I785" s="8">
        <v>958</v>
      </c>
      <c r="J785" s="7">
        <f t="shared" si="23"/>
        <v>958</v>
      </c>
      <c r="K785" s="7">
        <f t="shared" si="24"/>
        <v>41616</v>
      </c>
      <c r="L785" s="6"/>
    </row>
    <row r="786" spans="1:12" x14ac:dyDescent="0.3">
      <c r="A786">
        <v>6</v>
      </c>
      <c r="B786" s="2">
        <v>391</v>
      </c>
      <c r="C786" s="6" t="s">
        <v>144</v>
      </c>
      <c r="D786" s="6" t="s">
        <v>1455</v>
      </c>
      <c r="E786" s="6" t="s">
        <v>1456</v>
      </c>
      <c r="F786" s="7">
        <v>38352</v>
      </c>
      <c r="G786" s="8">
        <v>4923</v>
      </c>
      <c r="H786" s="8">
        <v>0</v>
      </c>
      <c r="I786" s="8">
        <v>4923</v>
      </c>
      <c r="J786" s="7">
        <f t="shared" si="23"/>
        <v>4923</v>
      </c>
      <c r="K786" s="7">
        <f t="shared" si="24"/>
        <v>53512</v>
      </c>
      <c r="L786" s="6"/>
    </row>
    <row r="787" spans="1:12" x14ac:dyDescent="0.3">
      <c r="A787">
        <v>6</v>
      </c>
      <c r="B787" s="2">
        <v>392</v>
      </c>
      <c r="C787" s="6" t="s">
        <v>144</v>
      </c>
      <c r="D787" s="6" t="s">
        <v>1457</v>
      </c>
      <c r="E787" s="6" t="s">
        <v>1458</v>
      </c>
      <c r="F787" s="7">
        <v>38352</v>
      </c>
      <c r="G787" s="8">
        <v>199</v>
      </c>
      <c r="H787" s="8">
        <v>0</v>
      </c>
      <c r="I787" s="8">
        <v>199</v>
      </c>
      <c r="J787" s="7">
        <f t="shared" si="23"/>
        <v>199</v>
      </c>
      <c r="K787" s="7">
        <f t="shared" si="24"/>
        <v>39341</v>
      </c>
      <c r="L787" s="6"/>
    </row>
    <row r="788" spans="1:12" x14ac:dyDescent="0.3">
      <c r="A788">
        <v>6</v>
      </c>
      <c r="B788" s="2">
        <v>393</v>
      </c>
      <c r="C788" s="6" t="s">
        <v>144</v>
      </c>
      <c r="D788" s="6" t="s">
        <v>1459</v>
      </c>
      <c r="E788" s="6" t="s">
        <v>1460</v>
      </c>
      <c r="F788" s="7">
        <v>38352</v>
      </c>
      <c r="G788" s="8">
        <v>58</v>
      </c>
      <c r="H788" s="8">
        <v>0</v>
      </c>
      <c r="I788" s="8">
        <v>58</v>
      </c>
      <c r="J788" s="7">
        <f t="shared" si="23"/>
        <v>58</v>
      </c>
      <c r="K788" s="7">
        <f t="shared" si="24"/>
        <v>38919</v>
      </c>
      <c r="L788" s="6"/>
    </row>
    <row r="789" spans="1:12" x14ac:dyDescent="0.3">
      <c r="A789">
        <v>6</v>
      </c>
      <c r="B789" s="2">
        <v>394</v>
      </c>
      <c r="C789" s="6" t="s">
        <v>144</v>
      </c>
      <c r="D789" s="6" t="s">
        <v>1461</v>
      </c>
      <c r="E789" s="6" t="s">
        <v>1462</v>
      </c>
      <c r="F789" s="7">
        <v>38352</v>
      </c>
      <c r="G789" s="8">
        <v>55</v>
      </c>
      <c r="H789" s="8">
        <v>0</v>
      </c>
      <c r="I789" s="8">
        <v>55</v>
      </c>
      <c r="J789" s="7">
        <f t="shared" si="23"/>
        <v>55</v>
      </c>
      <c r="K789" s="7">
        <f t="shared" si="24"/>
        <v>38911</v>
      </c>
      <c r="L789" s="6"/>
    </row>
    <row r="790" spans="1:12" x14ac:dyDescent="0.3">
      <c r="A790">
        <v>6</v>
      </c>
      <c r="B790" s="2">
        <v>395</v>
      </c>
      <c r="C790" s="6" t="s">
        <v>144</v>
      </c>
      <c r="D790" s="6" t="s">
        <v>1463</v>
      </c>
      <c r="E790" s="6" t="s">
        <v>1464</v>
      </c>
      <c r="F790" s="7">
        <v>38352</v>
      </c>
      <c r="G790" s="8">
        <v>255</v>
      </c>
      <c r="H790" s="8">
        <v>0</v>
      </c>
      <c r="I790" s="8">
        <v>255</v>
      </c>
      <c r="J790" s="7">
        <f t="shared" si="23"/>
        <v>255</v>
      </c>
      <c r="K790" s="7">
        <f t="shared" si="24"/>
        <v>39512</v>
      </c>
      <c r="L790" s="6"/>
    </row>
    <row r="791" spans="1:12" x14ac:dyDescent="0.3">
      <c r="A791">
        <v>6</v>
      </c>
      <c r="B791" s="2">
        <v>396</v>
      </c>
      <c r="C791" s="6" t="s">
        <v>144</v>
      </c>
      <c r="D791" s="6" t="s">
        <v>1465</v>
      </c>
      <c r="E791" s="6" t="s">
        <v>1466</v>
      </c>
      <c r="F791" s="7">
        <v>38352</v>
      </c>
      <c r="G791" s="8">
        <v>93</v>
      </c>
      <c r="H791" s="8">
        <v>0</v>
      </c>
      <c r="I791" s="8">
        <v>93</v>
      </c>
      <c r="J791" s="7">
        <f t="shared" si="23"/>
        <v>93</v>
      </c>
      <c r="K791" s="7">
        <f t="shared" si="24"/>
        <v>39027</v>
      </c>
      <c r="L791" s="6"/>
    </row>
    <row r="792" spans="1:12" x14ac:dyDescent="0.3">
      <c r="A792">
        <v>6</v>
      </c>
      <c r="B792" s="2">
        <v>397</v>
      </c>
      <c r="C792" s="6" t="s">
        <v>144</v>
      </c>
      <c r="D792" s="6" t="s">
        <v>1467</v>
      </c>
      <c r="E792" s="6" t="s">
        <v>1468</v>
      </c>
      <c r="F792" s="7">
        <v>38352</v>
      </c>
      <c r="G792" s="8">
        <v>14</v>
      </c>
      <c r="H792" s="8">
        <v>0</v>
      </c>
      <c r="I792" s="8">
        <v>14</v>
      </c>
      <c r="J792" s="7">
        <f t="shared" si="23"/>
        <v>14</v>
      </c>
      <c r="K792" s="7">
        <f t="shared" si="24"/>
        <v>38791</v>
      </c>
      <c r="L792" s="6"/>
    </row>
    <row r="793" spans="1:12" x14ac:dyDescent="0.3">
      <c r="A793">
        <v>6</v>
      </c>
      <c r="B793" s="2">
        <v>398</v>
      </c>
      <c r="C793" s="6" t="s">
        <v>144</v>
      </c>
      <c r="D793" s="6" t="s">
        <v>1469</v>
      </c>
      <c r="E793" s="6" t="s">
        <v>1470</v>
      </c>
      <c r="F793" s="7">
        <v>38352</v>
      </c>
      <c r="G793" s="8">
        <v>14</v>
      </c>
      <c r="H793" s="8">
        <v>0</v>
      </c>
      <c r="I793" s="8">
        <v>14</v>
      </c>
      <c r="J793" s="7">
        <f t="shared" si="23"/>
        <v>14</v>
      </c>
      <c r="K793" s="7">
        <f t="shared" si="24"/>
        <v>38792</v>
      </c>
      <c r="L793" s="6"/>
    </row>
    <row r="794" spans="1:12" x14ac:dyDescent="0.3">
      <c r="A794">
        <v>6</v>
      </c>
      <c r="B794" s="2">
        <v>399</v>
      </c>
      <c r="C794" s="6" t="s">
        <v>144</v>
      </c>
      <c r="D794" s="6" t="s">
        <v>1471</v>
      </c>
      <c r="E794" s="6" t="s">
        <v>1472</v>
      </c>
      <c r="F794" s="7">
        <v>38352</v>
      </c>
      <c r="G794" s="8">
        <v>14</v>
      </c>
      <c r="H794" s="8">
        <v>0</v>
      </c>
      <c r="I794" s="8">
        <v>14</v>
      </c>
      <c r="J794" s="7">
        <f t="shared" si="23"/>
        <v>14</v>
      </c>
      <c r="K794" s="7">
        <f t="shared" si="24"/>
        <v>38793</v>
      </c>
      <c r="L794" s="6"/>
    </row>
    <row r="795" spans="1:12" x14ac:dyDescent="0.3">
      <c r="A795">
        <v>6</v>
      </c>
      <c r="B795" s="2">
        <v>400</v>
      </c>
      <c r="C795" s="6" t="s">
        <v>144</v>
      </c>
      <c r="D795" s="6" t="s">
        <v>1473</v>
      </c>
      <c r="E795" s="6" t="s">
        <v>1474</v>
      </c>
      <c r="F795" s="7">
        <v>38352</v>
      </c>
      <c r="G795" s="8">
        <v>14</v>
      </c>
      <c r="H795" s="8">
        <v>0</v>
      </c>
      <c r="I795" s="8">
        <v>14</v>
      </c>
      <c r="J795" s="7">
        <f t="shared" si="23"/>
        <v>14</v>
      </c>
      <c r="K795" s="7">
        <f t="shared" si="24"/>
        <v>38794</v>
      </c>
      <c r="L795" s="6"/>
    </row>
    <row r="796" spans="1:12" x14ac:dyDescent="0.3">
      <c r="A796">
        <v>6</v>
      </c>
      <c r="B796" s="2">
        <v>401</v>
      </c>
      <c r="C796" s="6" t="s">
        <v>144</v>
      </c>
      <c r="D796" s="6" t="s">
        <v>1475</v>
      </c>
      <c r="E796" s="6" t="s">
        <v>1476</v>
      </c>
      <c r="F796" s="7">
        <v>38352</v>
      </c>
      <c r="G796" s="8">
        <v>4</v>
      </c>
      <c r="H796" s="8">
        <v>0</v>
      </c>
      <c r="I796" s="8">
        <v>4</v>
      </c>
      <c r="J796" s="7">
        <f t="shared" si="23"/>
        <v>4</v>
      </c>
      <c r="K796" s="7">
        <f t="shared" si="24"/>
        <v>38765</v>
      </c>
      <c r="L796" s="6"/>
    </row>
    <row r="797" spans="1:12" x14ac:dyDescent="0.3">
      <c r="A797">
        <v>6</v>
      </c>
      <c r="B797" s="2">
        <v>402</v>
      </c>
      <c r="C797" s="6" t="s">
        <v>144</v>
      </c>
      <c r="D797" s="6" t="s">
        <v>1477</v>
      </c>
      <c r="E797" s="6" t="s">
        <v>1478</v>
      </c>
      <c r="F797" s="7">
        <v>38352</v>
      </c>
      <c r="G797" s="8">
        <v>14</v>
      </c>
      <c r="H797" s="8">
        <v>0</v>
      </c>
      <c r="I797" s="8">
        <v>14</v>
      </c>
      <c r="J797" s="7">
        <f t="shared" si="23"/>
        <v>14</v>
      </c>
      <c r="K797" s="7">
        <f t="shared" si="24"/>
        <v>38796</v>
      </c>
      <c r="L797" s="6"/>
    </row>
    <row r="798" spans="1:12" x14ac:dyDescent="0.3">
      <c r="A798">
        <v>6</v>
      </c>
      <c r="B798" s="2">
        <v>403</v>
      </c>
      <c r="C798" s="6" t="s">
        <v>144</v>
      </c>
      <c r="D798" s="6" t="s">
        <v>1479</v>
      </c>
      <c r="E798" s="6" t="s">
        <v>1480</v>
      </c>
      <c r="F798" s="7">
        <v>38352</v>
      </c>
      <c r="G798" s="8">
        <v>14</v>
      </c>
      <c r="H798" s="8">
        <v>0</v>
      </c>
      <c r="I798" s="8">
        <v>14</v>
      </c>
      <c r="J798" s="7">
        <f t="shared" si="23"/>
        <v>14</v>
      </c>
      <c r="K798" s="7">
        <f t="shared" si="24"/>
        <v>38797</v>
      </c>
      <c r="L798" s="6"/>
    </row>
    <row r="799" spans="1:12" x14ac:dyDescent="0.3">
      <c r="A799">
        <v>6</v>
      </c>
      <c r="B799" s="2">
        <v>404</v>
      </c>
      <c r="C799" s="6" t="s">
        <v>144</v>
      </c>
      <c r="D799" s="6" t="s">
        <v>1481</v>
      </c>
      <c r="E799" s="6" t="s">
        <v>1482</v>
      </c>
      <c r="F799" s="7">
        <v>38352</v>
      </c>
      <c r="G799" s="8">
        <v>14</v>
      </c>
      <c r="H799" s="8">
        <v>0</v>
      </c>
      <c r="I799" s="8">
        <v>14</v>
      </c>
      <c r="J799" s="7">
        <f t="shared" si="23"/>
        <v>14</v>
      </c>
      <c r="K799" s="7">
        <f t="shared" si="24"/>
        <v>38798</v>
      </c>
      <c r="L799" s="6"/>
    </row>
    <row r="800" spans="1:12" x14ac:dyDescent="0.3">
      <c r="A800">
        <v>6</v>
      </c>
      <c r="B800" s="2">
        <v>405</v>
      </c>
      <c r="C800" s="6" t="s">
        <v>144</v>
      </c>
      <c r="D800" s="6" t="s">
        <v>1483</v>
      </c>
      <c r="E800" s="6" t="s">
        <v>1484</v>
      </c>
      <c r="F800" s="7">
        <v>38352</v>
      </c>
      <c r="G800" s="8">
        <v>149</v>
      </c>
      <c r="H800" s="8">
        <v>0</v>
      </c>
      <c r="I800" s="8">
        <v>149</v>
      </c>
      <c r="J800" s="7">
        <f t="shared" si="23"/>
        <v>149</v>
      </c>
      <c r="K800" s="7">
        <f t="shared" si="24"/>
        <v>39204</v>
      </c>
      <c r="L800" s="6"/>
    </row>
    <row r="801" spans="1:12" x14ac:dyDescent="0.3">
      <c r="A801">
        <v>6</v>
      </c>
      <c r="B801" s="2">
        <v>406</v>
      </c>
      <c r="C801" s="6" t="s">
        <v>144</v>
      </c>
      <c r="D801" s="6" t="s">
        <v>1485</v>
      </c>
      <c r="E801" s="6" t="s">
        <v>1486</v>
      </c>
      <c r="F801" s="7">
        <v>38352</v>
      </c>
      <c r="G801" s="8">
        <v>9</v>
      </c>
      <c r="H801" s="8">
        <v>0</v>
      </c>
      <c r="I801" s="8">
        <v>9</v>
      </c>
      <c r="J801" s="7">
        <f t="shared" si="23"/>
        <v>9</v>
      </c>
      <c r="K801" s="7">
        <f t="shared" si="24"/>
        <v>38785</v>
      </c>
      <c r="L801" s="6"/>
    </row>
    <row r="802" spans="1:12" x14ac:dyDescent="0.3">
      <c r="A802">
        <v>6</v>
      </c>
      <c r="B802" s="2">
        <v>407</v>
      </c>
      <c r="C802" s="6" t="s">
        <v>144</v>
      </c>
      <c r="D802" s="6" t="s">
        <v>1487</v>
      </c>
      <c r="E802" s="6" t="s">
        <v>1488</v>
      </c>
      <c r="F802" s="7">
        <v>38352</v>
      </c>
      <c r="G802" s="8">
        <v>40</v>
      </c>
      <c r="H802" s="8">
        <v>0</v>
      </c>
      <c r="I802" s="8">
        <v>40</v>
      </c>
      <c r="J802" s="7">
        <f t="shared" si="23"/>
        <v>40</v>
      </c>
      <c r="K802" s="7">
        <f t="shared" si="24"/>
        <v>38879</v>
      </c>
      <c r="L802" s="6"/>
    </row>
    <row r="803" spans="1:12" x14ac:dyDescent="0.3">
      <c r="A803">
        <v>6</v>
      </c>
      <c r="B803" s="2">
        <v>408</v>
      </c>
      <c r="C803" s="6" t="s">
        <v>144</v>
      </c>
      <c r="D803" s="6" t="s">
        <v>1489</v>
      </c>
      <c r="E803" s="6" t="s">
        <v>1490</v>
      </c>
      <c r="F803" s="7">
        <v>38352</v>
      </c>
      <c r="G803" s="8">
        <v>14</v>
      </c>
      <c r="H803" s="8">
        <v>0</v>
      </c>
      <c r="I803" s="8">
        <v>14</v>
      </c>
      <c r="J803" s="7">
        <f t="shared" si="23"/>
        <v>14</v>
      </c>
      <c r="K803" s="7">
        <f t="shared" si="24"/>
        <v>38802</v>
      </c>
      <c r="L803" s="6"/>
    </row>
    <row r="804" spans="1:12" x14ac:dyDescent="0.3">
      <c r="A804">
        <v>6</v>
      </c>
      <c r="B804" s="2">
        <v>409</v>
      </c>
      <c r="C804" s="6" t="s">
        <v>144</v>
      </c>
      <c r="D804" s="6" t="s">
        <v>1491</v>
      </c>
      <c r="E804" s="6" t="s">
        <v>1492</v>
      </c>
      <c r="F804" s="7">
        <v>38352</v>
      </c>
      <c r="G804" s="8">
        <v>4</v>
      </c>
      <c r="H804" s="8">
        <v>0</v>
      </c>
      <c r="I804" s="8">
        <v>4</v>
      </c>
      <c r="J804" s="7">
        <f t="shared" si="23"/>
        <v>4</v>
      </c>
      <c r="K804" s="7">
        <f t="shared" si="24"/>
        <v>38773</v>
      </c>
      <c r="L804" s="6"/>
    </row>
    <row r="805" spans="1:12" x14ac:dyDescent="0.3">
      <c r="A805">
        <v>6</v>
      </c>
      <c r="B805" s="2">
        <v>410</v>
      </c>
      <c r="C805" s="6" t="s">
        <v>144</v>
      </c>
      <c r="D805" s="6" t="s">
        <v>1493</v>
      </c>
      <c r="E805" s="6" t="s">
        <v>1494</v>
      </c>
      <c r="F805" s="7">
        <v>38352</v>
      </c>
      <c r="G805" s="8">
        <v>241</v>
      </c>
      <c r="H805" s="8">
        <v>0</v>
      </c>
      <c r="I805" s="8">
        <v>241</v>
      </c>
      <c r="J805" s="7">
        <f t="shared" si="23"/>
        <v>241</v>
      </c>
      <c r="K805" s="7">
        <f t="shared" si="24"/>
        <v>39485</v>
      </c>
      <c r="L805" s="6"/>
    </row>
    <row r="806" spans="1:12" x14ac:dyDescent="0.3">
      <c r="A806">
        <v>6</v>
      </c>
      <c r="B806" s="2">
        <v>411</v>
      </c>
      <c r="C806" s="6" t="s">
        <v>144</v>
      </c>
      <c r="D806" s="6" t="s">
        <v>1495</v>
      </c>
      <c r="E806" s="6" t="s">
        <v>1496</v>
      </c>
      <c r="F806" s="7">
        <v>38352</v>
      </c>
      <c r="G806" s="8">
        <v>4</v>
      </c>
      <c r="H806" s="8">
        <v>0</v>
      </c>
      <c r="I806" s="8">
        <v>4</v>
      </c>
      <c r="J806" s="7">
        <f t="shared" si="23"/>
        <v>4</v>
      </c>
      <c r="K806" s="7">
        <f t="shared" si="24"/>
        <v>38775</v>
      </c>
      <c r="L806" s="6"/>
    </row>
    <row r="807" spans="1:12" x14ac:dyDescent="0.3">
      <c r="A807">
        <v>6</v>
      </c>
      <c r="B807" s="2">
        <v>412</v>
      </c>
      <c r="C807" s="6" t="s">
        <v>144</v>
      </c>
      <c r="D807" s="6" t="s">
        <v>1497</v>
      </c>
      <c r="E807" s="6" t="s">
        <v>1498</v>
      </c>
      <c r="F807" s="7">
        <v>38352</v>
      </c>
      <c r="G807" s="8">
        <v>14</v>
      </c>
      <c r="H807" s="8">
        <v>0</v>
      </c>
      <c r="I807" s="8">
        <v>14</v>
      </c>
      <c r="J807" s="7">
        <f t="shared" si="23"/>
        <v>14</v>
      </c>
      <c r="K807" s="7">
        <f t="shared" si="24"/>
        <v>38806</v>
      </c>
      <c r="L807" s="6"/>
    </row>
    <row r="808" spans="1:12" x14ac:dyDescent="0.3">
      <c r="A808">
        <v>6</v>
      </c>
      <c r="B808" s="2">
        <v>413</v>
      </c>
      <c r="C808" s="6" t="s">
        <v>144</v>
      </c>
      <c r="D808" s="6" t="s">
        <v>1499</v>
      </c>
      <c r="E808" s="6" t="s">
        <v>1500</v>
      </c>
      <c r="F808" s="7">
        <v>38352</v>
      </c>
      <c r="G808" s="8">
        <v>4</v>
      </c>
      <c r="H808" s="8">
        <v>0</v>
      </c>
      <c r="I808" s="8">
        <v>4</v>
      </c>
      <c r="J808" s="7">
        <f t="shared" si="23"/>
        <v>4</v>
      </c>
      <c r="K808" s="7">
        <f t="shared" si="24"/>
        <v>38777</v>
      </c>
      <c r="L808" s="6"/>
    </row>
    <row r="809" spans="1:12" x14ac:dyDescent="0.3">
      <c r="A809">
        <v>6</v>
      </c>
      <c r="B809" s="2">
        <v>414</v>
      </c>
      <c r="C809" s="6" t="s">
        <v>144</v>
      </c>
      <c r="D809" s="6" t="s">
        <v>1501</v>
      </c>
      <c r="E809" s="6" t="s">
        <v>1502</v>
      </c>
      <c r="F809" s="7">
        <v>38352</v>
      </c>
      <c r="G809" s="8">
        <v>87</v>
      </c>
      <c r="H809" s="8">
        <v>0</v>
      </c>
      <c r="I809" s="8">
        <v>87</v>
      </c>
      <c r="J809" s="7">
        <f t="shared" si="23"/>
        <v>87</v>
      </c>
      <c r="K809" s="7">
        <f t="shared" si="24"/>
        <v>39027</v>
      </c>
      <c r="L809" s="6"/>
    </row>
    <row r="810" spans="1:12" x14ac:dyDescent="0.3">
      <c r="A810">
        <v>6</v>
      </c>
      <c r="B810" s="2">
        <v>415</v>
      </c>
      <c r="C810" s="6" t="s">
        <v>144</v>
      </c>
      <c r="D810" s="6" t="s">
        <v>1503</v>
      </c>
      <c r="E810" s="6" t="s">
        <v>1504</v>
      </c>
      <c r="F810" s="7">
        <v>38352</v>
      </c>
      <c r="G810" s="8">
        <v>32</v>
      </c>
      <c r="H810" s="8">
        <v>0</v>
      </c>
      <c r="I810" s="8">
        <v>32</v>
      </c>
      <c r="J810" s="7">
        <f t="shared" si="23"/>
        <v>32</v>
      </c>
      <c r="K810" s="7">
        <f t="shared" si="24"/>
        <v>38863</v>
      </c>
      <c r="L810" s="6"/>
    </row>
    <row r="811" spans="1:12" x14ac:dyDescent="0.3">
      <c r="A811">
        <v>6</v>
      </c>
      <c r="B811" s="2">
        <v>416</v>
      </c>
      <c r="C811" s="6" t="s">
        <v>144</v>
      </c>
      <c r="D811" s="6" t="s">
        <v>1505</v>
      </c>
      <c r="E811" s="6" t="s">
        <v>1506</v>
      </c>
      <c r="F811" s="7">
        <v>38352</v>
      </c>
      <c r="G811" s="8">
        <v>1201</v>
      </c>
      <c r="H811" s="8">
        <v>0</v>
      </c>
      <c r="I811" s="8">
        <v>1201</v>
      </c>
      <c r="J811" s="7">
        <f t="shared" si="23"/>
        <v>1201</v>
      </c>
      <c r="K811" s="7">
        <f t="shared" si="24"/>
        <v>42371</v>
      </c>
      <c r="L811" s="6"/>
    </row>
    <row r="812" spans="1:12" x14ac:dyDescent="0.3">
      <c r="A812">
        <v>6</v>
      </c>
      <c r="B812" s="2">
        <v>417</v>
      </c>
      <c r="C812" s="6" t="s">
        <v>144</v>
      </c>
      <c r="D812" s="6" t="s">
        <v>1507</v>
      </c>
      <c r="E812" s="6" t="s">
        <v>1508</v>
      </c>
      <c r="F812" s="7">
        <v>38352</v>
      </c>
      <c r="G812" s="8">
        <v>30</v>
      </c>
      <c r="H812" s="8">
        <v>0</v>
      </c>
      <c r="I812" s="8">
        <v>30</v>
      </c>
      <c r="J812" s="7">
        <f t="shared" si="23"/>
        <v>30</v>
      </c>
      <c r="K812" s="7">
        <f t="shared" si="24"/>
        <v>38859</v>
      </c>
      <c r="L812" s="6"/>
    </row>
    <row r="813" spans="1:12" x14ac:dyDescent="0.3">
      <c r="A813">
        <v>6</v>
      </c>
      <c r="B813" s="2">
        <v>418</v>
      </c>
      <c r="C813" s="6" t="s">
        <v>144</v>
      </c>
      <c r="D813" s="6" t="s">
        <v>1509</v>
      </c>
      <c r="E813" s="6" t="s">
        <v>1510</v>
      </c>
      <c r="F813" s="7">
        <v>38352</v>
      </c>
      <c r="G813" s="8">
        <v>990</v>
      </c>
      <c r="H813" s="8">
        <v>0</v>
      </c>
      <c r="I813" s="8">
        <v>990</v>
      </c>
      <c r="J813" s="7">
        <f t="shared" si="23"/>
        <v>990</v>
      </c>
      <c r="K813" s="7">
        <f t="shared" si="24"/>
        <v>41740</v>
      </c>
      <c r="L813" s="6"/>
    </row>
    <row r="814" spans="1:12" x14ac:dyDescent="0.3">
      <c r="A814">
        <v>6</v>
      </c>
      <c r="B814" s="2">
        <v>419</v>
      </c>
      <c r="C814" s="6" t="s">
        <v>144</v>
      </c>
      <c r="D814" s="6" t="s">
        <v>1511</v>
      </c>
      <c r="E814" s="6" t="s">
        <v>1512</v>
      </c>
      <c r="F814" s="7">
        <v>38352</v>
      </c>
      <c r="G814" s="8">
        <v>14</v>
      </c>
      <c r="H814" s="8">
        <v>0</v>
      </c>
      <c r="I814" s="8">
        <v>14</v>
      </c>
      <c r="J814" s="7">
        <f t="shared" si="23"/>
        <v>14</v>
      </c>
      <c r="K814" s="7">
        <f t="shared" si="24"/>
        <v>38813</v>
      </c>
      <c r="L814" s="6"/>
    </row>
    <row r="815" spans="1:12" x14ac:dyDescent="0.3">
      <c r="A815">
        <v>6</v>
      </c>
      <c r="B815" s="2">
        <v>420</v>
      </c>
      <c r="C815" s="6" t="s">
        <v>144</v>
      </c>
      <c r="D815" s="6" t="s">
        <v>1513</v>
      </c>
      <c r="E815" s="6" t="s">
        <v>1514</v>
      </c>
      <c r="F815" s="7">
        <v>38352</v>
      </c>
      <c r="G815" s="8">
        <v>54</v>
      </c>
      <c r="H815" s="8">
        <v>0</v>
      </c>
      <c r="I815" s="8">
        <v>54</v>
      </c>
      <c r="J815" s="7">
        <f t="shared" si="23"/>
        <v>54</v>
      </c>
      <c r="K815" s="7">
        <f t="shared" si="24"/>
        <v>38934</v>
      </c>
      <c r="L815" s="6"/>
    </row>
    <row r="816" spans="1:12" x14ac:dyDescent="0.3">
      <c r="A816">
        <v>6</v>
      </c>
      <c r="B816" s="2">
        <v>421</v>
      </c>
      <c r="C816" s="6" t="s">
        <v>144</v>
      </c>
      <c r="D816" s="6" t="s">
        <v>1515</v>
      </c>
      <c r="E816" s="6" t="s">
        <v>1516</v>
      </c>
      <c r="F816" s="7">
        <v>38352</v>
      </c>
      <c r="G816" s="8">
        <v>37</v>
      </c>
      <c r="H816" s="8">
        <v>0</v>
      </c>
      <c r="I816" s="8">
        <v>37</v>
      </c>
      <c r="J816" s="7">
        <f t="shared" ref="J816:J842" si="25">SUM(I816)</f>
        <v>37</v>
      </c>
      <c r="K816" s="7">
        <f t="shared" si="24"/>
        <v>38884</v>
      </c>
      <c r="L816" s="6"/>
    </row>
    <row r="817" spans="1:12" x14ac:dyDescent="0.3">
      <c r="A817">
        <v>6</v>
      </c>
      <c r="B817" s="2">
        <v>422</v>
      </c>
      <c r="C817" s="6" t="s">
        <v>144</v>
      </c>
      <c r="D817" s="6" t="s">
        <v>1517</v>
      </c>
      <c r="E817" s="6" t="s">
        <v>1518</v>
      </c>
      <c r="F817" s="7">
        <v>38352</v>
      </c>
      <c r="G817" s="8">
        <v>2578</v>
      </c>
      <c r="H817" s="8">
        <v>0</v>
      </c>
      <c r="I817" s="8">
        <v>2578</v>
      </c>
      <c r="J817" s="7">
        <f t="shared" si="25"/>
        <v>2578</v>
      </c>
      <c r="K817" s="7">
        <f t="shared" si="24"/>
        <v>46508</v>
      </c>
      <c r="L817" s="6"/>
    </row>
    <row r="818" spans="1:12" x14ac:dyDescent="0.3">
      <c r="A818">
        <v>6</v>
      </c>
      <c r="B818" s="2">
        <v>423</v>
      </c>
      <c r="C818" s="6" t="s">
        <v>144</v>
      </c>
      <c r="D818" s="6" t="s">
        <v>1519</v>
      </c>
      <c r="E818" s="6" t="s">
        <v>1520</v>
      </c>
      <c r="F818" s="7">
        <v>38352</v>
      </c>
      <c r="G818" s="8">
        <v>130</v>
      </c>
      <c r="H818" s="8">
        <v>0</v>
      </c>
      <c r="I818" s="8">
        <v>130</v>
      </c>
      <c r="J818" s="7">
        <f t="shared" si="25"/>
        <v>130</v>
      </c>
      <c r="K818" s="7">
        <f t="shared" si="24"/>
        <v>39165</v>
      </c>
      <c r="L818" s="6"/>
    </row>
    <row r="819" spans="1:12" x14ac:dyDescent="0.3">
      <c r="A819">
        <v>6</v>
      </c>
      <c r="B819" s="2">
        <v>424</v>
      </c>
      <c r="C819" s="6" t="s">
        <v>144</v>
      </c>
      <c r="D819" s="6" t="s">
        <v>1521</v>
      </c>
      <c r="E819" s="6" t="s">
        <v>1522</v>
      </c>
      <c r="F819" s="7">
        <v>38352</v>
      </c>
      <c r="G819" s="8">
        <v>37</v>
      </c>
      <c r="H819" s="8">
        <v>0</v>
      </c>
      <c r="I819" s="8">
        <v>37</v>
      </c>
      <c r="J819" s="7">
        <f t="shared" si="25"/>
        <v>37</v>
      </c>
      <c r="K819" s="7">
        <f t="shared" si="24"/>
        <v>38887</v>
      </c>
      <c r="L819" s="6"/>
    </row>
    <row r="820" spans="1:12" x14ac:dyDescent="0.3">
      <c r="A820">
        <v>6</v>
      </c>
      <c r="B820" s="2">
        <v>425</v>
      </c>
      <c r="C820" s="6" t="s">
        <v>144</v>
      </c>
      <c r="D820" s="6" t="s">
        <v>1523</v>
      </c>
      <c r="E820" s="6" t="s">
        <v>1524</v>
      </c>
      <c r="F820" s="7">
        <v>38352</v>
      </c>
      <c r="G820" s="8">
        <v>14</v>
      </c>
      <c r="H820" s="8">
        <v>0</v>
      </c>
      <c r="I820" s="8">
        <v>14</v>
      </c>
      <c r="J820" s="7">
        <f t="shared" si="25"/>
        <v>14</v>
      </c>
      <c r="K820" s="7">
        <f t="shared" si="24"/>
        <v>38819</v>
      </c>
      <c r="L820" s="6"/>
    </row>
    <row r="821" spans="1:12" x14ac:dyDescent="0.3">
      <c r="A821">
        <v>6</v>
      </c>
      <c r="B821" s="2">
        <v>426</v>
      </c>
      <c r="C821" s="6" t="s">
        <v>144</v>
      </c>
      <c r="D821" s="6" t="s">
        <v>1525</v>
      </c>
      <c r="E821" s="6" t="s">
        <v>1526</v>
      </c>
      <c r="F821" s="7">
        <v>38352</v>
      </c>
      <c r="G821" s="8">
        <v>92</v>
      </c>
      <c r="H821" s="8">
        <v>0</v>
      </c>
      <c r="I821" s="8">
        <v>92</v>
      </c>
      <c r="J821" s="7">
        <f t="shared" si="25"/>
        <v>92</v>
      </c>
      <c r="K821" s="7">
        <f t="shared" si="24"/>
        <v>39054</v>
      </c>
      <c r="L821" s="6"/>
    </row>
    <row r="822" spans="1:12" x14ac:dyDescent="0.3">
      <c r="A822">
        <v>6</v>
      </c>
      <c r="B822" s="2">
        <v>427</v>
      </c>
      <c r="C822" s="6" t="s">
        <v>144</v>
      </c>
      <c r="D822" s="6" t="s">
        <v>1527</v>
      </c>
      <c r="E822" s="6" t="s">
        <v>1528</v>
      </c>
      <c r="F822" s="7">
        <v>38352</v>
      </c>
      <c r="G822" s="8">
        <v>52</v>
      </c>
      <c r="H822" s="8">
        <v>0</v>
      </c>
      <c r="I822" s="8">
        <v>52</v>
      </c>
      <c r="J822" s="7">
        <f t="shared" si="25"/>
        <v>52</v>
      </c>
      <c r="K822" s="7">
        <f t="shared" si="24"/>
        <v>38935</v>
      </c>
      <c r="L822" s="6"/>
    </row>
    <row r="823" spans="1:12" x14ac:dyDescent="0.3">
      <c r="A823">
        <v>6</v>
      </c>
      <c r="B823" s="2">
        <v>428</v>
      </c>
      <c r="C823" s="6" t="s">
        <v>144</v>
      </c>
      <c r="D823" s="6" t="s">
        <v>1529</v>
      </c>
      <c r="E823" s="6" t="s">
        <v>1530</v>
      </c>
      <c r="F823" s="7">
        <v>38352</v>
      </c>
      <c r="G823" s="8">
        <v>517</v>
      </c>
      <c r="H823" s="8">
        <v>0</v>
      </c>
      <c r="I823" s="8">
        <v>517</v>
      </c>
      <c r="J823" s="7">
        <f t="shared" si="25"/>
        <v>517</v>
      </c>
      <c r="K823" s="7">
        <f t="shared" si="24"/>
        <v>40331</v>
      </c>
      <c r="L823" s="6"/>
    </row>
    <row r="824" spans="1:12" x14ac:dyDescent="0.3">
      <c r="A824">
        <v>6</v>
      </c>
      <c r="B824" s="2">
        <v>429</v>
      </c>
      <c r="C824" s="6" t="s">
        <v>144</v>
      </c>
      <c r="D824" s="6" t="s">
        <v>1531</v>
      </c>
      <c r="E824" s="6" t="s">
        <v>1532</v>
      </c>
      <c r="F824" s="7">
        <v>38352</v>
      </c>
      <c r="G824" s="8">
        <v>45</v>
      </c>
      <c r="H824" s="8">
        <v>0</v>
      </c>
      <c r="I824" s="8">
        <v>45</v>
      </c>
      <c r="J824" s="7">
        <f t="shared" si="25"/>
        <v>45</v>
      </c>
      <c r="K824" s="7">
        <f t="shared" si="24"/>
        <v>38916</v>
      </c>
      <c r="L824" s="6"/>
    </row>
    <row r="825" spans="1:12" x14ac:dyDescent="0.3">
      <c r="A825">
        <v>6</v>
      </c>
      <c r="B825" s="2">
        <v>430</v>
      </c>
      <c r="C825" s="6" t="s">
        <v>144</v>
      </c>
      <c r="D825" s="6" t="s">
        <v>1533</v>
      </c>
      <c r="E825" s="6" t="s">
        <v>1534</v>
      </c>
      <c r="F825" s="7">
        <v>38352</v>
      </c>
      <c r="G825" s="8">
        <v>29</v>
      </c>
      <c r="H825" s="8">
        <v>0</v>
      </c>
      <c r="I825" s="8">
        <v>29</v>
      </c>
      <c r="J825" s="7">
        <f t="shared" si="25"/>
        <v>29</v>
      </c>
      <c r="K825" s="7">
        <f t="shared" si="24"/>
        <v>38869</v>
      </c>
      <c r="L825" s="6"/>
    </row>
    <row r="826" spans="1:12" x14ac:dyDescent="0.3">
      <c r="A826">
        <v>6</v>
      </c>
      <c r="B826" s="2">
        <v>431</v>
      </c>
      <c r="C826" s="6" t="s">
        <v>144</v>
      </c>
      <c r="D826" s="6" t="s">
        <v>1535</v>
      </c>
      <c r="E826" s="6" t="s">
        <v>1536</v>
      </c>
      <c r="F826" s="7">
        <v>38352</v>
      </c>
      <c r="G826" s="8">
        <v>277</v>
      </c>
      <c r="H826" s="8">
        <v>0</v>
      </c>
      <c r="I826" s="8">
        <v>277</v>
      </c>
      <c r="J826" s="7">
        <f t="shared" si="25"/>
        <v>277</v>
      </c>
      <c r="K826" s="7">
        <f t="shared" si="24"/>
        <v>39614</v>
      </c>
      <c r="L826" s="6"/>
    </row>
    <row r="827" spans="1:12" x14ac:dyDescent="0.3">
      <c r="A827">
        <v>6</v>
      </c>
      <c r="B827" s="2">
        <v>432</v>
      </c>
      <c r="C827" s="6" t="s">
        <v>144</v>
      </c>
      <c r="D827" s="6" t="s">
        <v>1537</v>
      </c>
      <c r="E827" s="6" t="s">
        <v>1538</v>
      </c>
      <c r="F827" s="7">
        <v>38352</v>
      </c>
      <c r="G827" s="8">
        <v>14</v>
      </c>
      <c r="H827" s="8">
        <v>0</v>
      </c>
      <c r="I827" s="8">
        <v>14</v>
      </c>
      <c r="J827" s="7">
        <f t="shared" si="25"/>
        <v>14</v>
      </c>
      <c r="K827" s="7">
        <f t="shared" si="24"/>
        <v>38826</v>
      </c>
      <c r="L827" s="6"/>
    </row>
    <row r="828" spans="1:12" x14ac:dyDescent="0.3">
      <c r="A828">
        <v>6</v>
      </c>
      <c r="B828" s="2">
        <v>433</v>
      </c>
      <c r="C828" s="6" t="s">
        <v>144</v>
      </c>
      <c r="D828" s="6" t="s">
        <v>1539</v>
      </c>
      <c r="E828" s="6" t="s">
        <v>1540</v>
      </c>
      <c r="F828" s="7">
        <v>38352</v>
      </c>
      <c r="G828" s="8">
        <v>223</v>
      </c>
      <c r="H828" s="8">
        <v>0</v>
      </c>
      <c r="I828" s="8">
        <v>223</v>
      </c>
      <c r="J828" s="7">
        <f t="shared" si="25"/>
        <v>223</v>
      </c>
      <c r="K828" s="7">
        <f t="shared" ref="K828:K842" si="26">SUM(B828:J828)</f>
        <v>39454</v>
      </c>
      <c r="L828" s="6"/>
    </row>
    <row r="829" spans="1:12" x14ac:dyDescent="0.3">
      <c r="A829">
        <v>6</v>
      </c>
      <c r="B829" s="2">
        <v>434</v>
      </c>
      <c r="C829" s="6" t="s">
        <v>144</v>
      </c>
      <c r="D829" s="6" t="s">
        <v>1541</v>
      </c>
      <c r="E829" s="6" t="s">
        <v>1542</v>
      </c>
      <c r="F829" s="7">
        <v>38352</v>
      </c>
      <c r="G829" s="8">
        <v>49</v>
      </c>
      <c r="H829" s="8">
        <v>0</v>
      </c>
      <c r="I829" s="8">
        <v>49</v>
      </c>
      <c r="J829" s="7">
        <f t="shared" si="25"/>
        <v>49</v>
      </c>
      <c r="K829" s="7">
        <f t="shared" si="26"/>
        <v>38933</v>
      </c>
      <c r="L829" s="6"/>
    </row>
    <row r="830" spans="1:12" x14ac:dyDescent="0.3">
      <c r="A830">
        <v>6</v>
      </c>
      <c r="B830" s="2">
        <v>435</v>
      </c>
      <c r="C830" s="6" t="s">
        <v>144</v>
      </c>
      <c r="D830" s="6" t="s">
        <v>1543</v>
      </c>
      <c r="E830" s="6" t="s">
        <v>1544</v>
      </c>
      <c r="F830" s="7">
        <v>38352</v>
      </c>
      <c r="G830" s="8">
        <v>69</v>
      </c>
      <c r="H830" s="8">
        <v>0</v>
      </c>
      <c r="I830" s="8">
        <v>69</v>
      </c>
      <c r="J830" s="7">
        <f t="shared" si="25"/>
        <v>69</v>
      </c>
      <c r="K830" s="7">
        <f t="shared" si="26"/>
        <v>38994</v>
      </c>
      <c r="L830" s="6"/>
    </row>
    <row r="831" spans="1:12" x14ac:dyDescent="0.3">
      <c r="A831">
        <v>6</v>
      </c>
      <c r="B831" s="2">
        <v>436</v>
      </c>
      <c r="C831" s="6" t="s">
        <v>144</v>
      </c>
      <c r="D831" s="6" t="s">
        <v>1545</v>
      </c>
      <c r="E831" s="6" t="s">
        <v>1546</v>
      </c>
      <c r="F831" s="7">
        <v>38352</v>
      </c>
      <c r="G831" s="8">
        <v>14</v>
      </c>
      <c r="H831" s="8">
        <v>0</v>
      </c>
      <c r="I831" s="8">
        <v>14</v>
      </c>
      <c r="J831" s="7">
        <f t="shared" si="25"/>
        <v>14</v>
      </c>
      <c r="K831" s="7">
        <f t="shared" si="26"/>
        <v>38830</v>
      </c>
      <c r="L831" s="6"/>
    </row>
    <row r="832" spans="1:12" x14ac:dyDescent="0.3">
      <c r="A832">
        <v>6</v>
      </c>
      <c r="B832" s="2">
        <v>437</v>
      </c>
      <c r="C832" s="6" t="s">
        <v>144</v>
      </c>
      <c r="D832" s="6" t="s">
        <v>1547</v>
      </c>
      <c r="E832" s="6" t="s">
        <v>1548</v>
      </c>
      <c r="F832" s="7">
        <v>38352</v>
      </c>
      <c r="G832" s="8">
        <v>4</v>
      </c>
      <c r="H832" s="8">
        <v>0</v>
      </c>
      <c r="I832" s="8">
        <v>4</v>
      </c>
      <c r="J832" s="7">
        <f t="shared" si="25"/>
        <v>4</v>
      </c>
      <c r="K832" s="7">
        <f t="shared" si="26"/>
        <v>38801</v>
      </c>
      <c r="L832" s="6"/>
    </row>
    <row r="833" spans="1:12" x14ac:dyDescent="0.3">
      <c r="A833">
        <v>6</v>
      </c>
      <c r="B833" s="2">
        <v>438</v>
      </c>
      <c r="C833" s="6" t="s">
        <v>144</v>
      </c>
      <c r="D833" s="6" t="s">
        <v>1549</v>
      </c>
      <c r="E833" s="6" t="s">
        <v>1550</v>
      </c>
      <c r="F833" s="7">
        <v>38352</v>
      </c>
      <c r="G833" s="8">
        <v>14</v>
      </c>
      <c r="H833" s="8">
        <v>0</v>
      </c>
      <c r="I833" s="8">
        <v>14</v>
      </c>
      <c r="J833" s="7">
        <f t="shared" si="25"/>
        <v>14</v>
      </c>
      <c r="K833" s="7">
        <f t="shared" si="26"/>
        <v>38832</v>
      </c>
      <c r="L833" s="6"/>
    </row>
    <row r="834" spans="1:12" x14ac:dyDescent="0.3">
      <c r="A834">
        <v>6</v>
      </c>
      <c r="B834" s="2">
        <v>439</v>
      </c>
      <c r="C834" s="6" t="s">
        <v>144</v>
      </c>
      <c r="D834" s="6" t="s">
        <v>1551</v>
      </c>
      <c r="E834" s="6" t="s">
        <v>1552</v>
      </c>
      <c r="F834" s="7">
        <v>38352</v>
      </c>
      <c r="G834" s="8">
        <v>11</v>
      </c>
      <c r="H834" s="8">
        <v>0</v>
      </c>
      <c r="I834" s="8">
        <v>11</v>
      </c>
      <c r="J834" s="7">
        <f t="shared" si="25"/>
        <v>11</v>
      </c>
      <c r="K834" s="7">
        <f t="shared" si="26"/>
        <v>38824</v>
      </c>
      <c r="L834" s="6"/>
    </row>
    <row r="835" spans="1:12" x14ac:dyDescent="0.3">
      <c r="A835">
        <v>6</v>
      </c>
      <c r="B835" s="2">
        <v>440</v>
      </c>
      <c r="C835" s="6" t="s">
        <v>144</v>
      </c>
      <c r="D835" s="6" t="s">
        <v>1553</v>
      </c>
      <c r="E835" s="6" t="s">
        <v>1554</v>
      </c>
      <c r="F835" s="7">
        <v>38352</v>
      </c>
      <c r="G835" s="8">
        <v>3862.45</v>
      </c>
      <c r="H835" s="8">
        <v>0</v>
      </c>
      <c r="I835" s="8">
        <v>3862.45</v>
      </c>
      <c r="J835" s="7">
        <f t="shared" si="25"/>
        <v>3862.45</v>
      </c>
      <c r="K835" s="7">
        <f t="shared" si="26"/>
        <v>50379.349999999991</v>
      </c>
      <c r="L835" s="6"/>
    </row>
    <row r="836" spans="1:12" x14ac:dyDescent="0.3">
      <c r="A836">
        <v>6</v>
      </c>
      <c r="B836" s="2">
        <v>441</v>
      </c>
      <c r="C836" s="6" t="s">
        <v>144</v>
      </c>
      <c r="D836" s="6" t="s">
        <v>1555</v>
      </c>
      <c r="E836" s="6" t="s">
        <v>1556</v>
      </c>
      <c r="F836" s="7">
        <v>38352</v>
      </c>
      <c r="G836" s="8">
        <v>3109.6</v>
      </c>
      <c r="H836" s="8">
        <v>0</v>
      </c>
      <c r="I836" s="8">
        <v>3109.6</v>
      </c>
      <c r="J836" s="7">
        <f t="shared" si="25"/>
        <v>3109.6</v>
      </c>
      <c r="K836" s="7">
        <f t="shared" si="26"/>
        <v>48121.799999999996</v>
      </c>
      <c r="L836" s="6"/>
    </row>
    <row r="837" spans="1:12" x14ac:dyDescent="0.3">
      <c r="A837">
        <v>6</v>
      </c>
      <c r="B837" s="2">
        <v>442</v>
      </c>
      <c r="C837" s="6" t="s">
        <v>144</v>
      </c>
      <c r="D837" s="6" t="s">
        <v>1557</v>
      </c>
      <c r="E837" s="6" t="s">
        <v>1558</v>
      </c>
      <c r="F837" s="7">
        <v>38352</v>
      </c>
      <c r="G837" s="8">
        <v>3247</v>
      </c>
      <c r="H837" s="8">
        <v>0</v>
      </c>
      <c r="I837" s="8">
        <v>3247</v>
      </c>
      <c r="J837" s="7">
        <f t="shared" si="25"/>
        <v>3247</v>
      </c>
      <c r="K837" s="7">
        <f t="shared" si="26"/>
        <v>48535</v>
      </c>
      <c r="L837" s="6"/>
    </row>
    <row r="838" spans="1:12" x14ac:dyDescent="0.3">
      <c r="A838">
        <v>6</v>
      </c>
      <c r="B838" s="2">
        <v>443</v>
      </c>
      <c r="C838" s="6" t="s">
        <v>144</v>
      </c>
      <c r="D838" s="6" t="s">
        <v>1559</v>
      </c>
      <c r="E838" s="6" t="s">
        <v>1560</v>
      </c>
      <c r="F838" s="7">
        <v>38352</v>
      </c>
      <c r="G838" s="8">
        <v>156</v>
      </c>
      <c r="H838" s="8">
        <v>0</v>
      </c>
      <c r="I838" s="8">
        <v>156</v>
      </c>
      <c r="J838" s="7">
        <f t="shared" si="25"/>
        <v>156</v>
      </c>
      <c r="K838" s="7">
        <f t="shared" si="26"/>
        <v>39263</v>
      </c>
      <c r="L838" s="6"/>
    </row>
    <row r="839" spans="1:12" x14ac:dyDescent="0.3">
      <c r="A839">
        <v>6</v>
      </c>
      <c r="B839" s="2">
        <v>444</v>
      </c>
      <c r="C839" s="6" t="s">
        <v>144</v>
      </c>
      <c r="D839" s="6" t="s">
        <v>1561</v>
      </c>
      <c r="E839" s="6" t="s">
        <v>1562</v>
      </c>
      <c r="F839" s="7">
        <v>38352</v>
      </c>
      <c r="G839" s="8">
        <v>33</v>
      </c>
      <c r="H839" s="8">
        <v>0</v>
      </c>
      <c r="I839" s="8">
        <v>33</v>
      </c>
      <c r="J839" s="7">
        <f t="shared" si="25"/>
        <v>33</v>
      </c>
      <c r="K839" s="7">
        <f t="shared" si="26"/>
        <v>38895</v>
      </c>
      <c r="L839" s="6"/>
    </row>
    <row r="840" spans="1:12" x14ac:dyDescent="0.3">
      <c r="A840">
        <v>6</v>
      </c>
      <c r="B840" s="2">
        <v>445</v>
      </c>
      <c r="C840" s="6" t="s">
        <v>144</v>
      </c>
      <c r="D840" s="6" t="s">
        <v>1563</v>
      </c>
      <c r="E840" s="6" t="s">
        <v>1564</v>
      </c>
      <c r="F840" s="7">
        <v>38352</v>
      </c>
      <c r="G840" s="8">
        <v>9</v>
      </c>
      <c r="H840" s="8">
        <v>0</v>
      </c>
      <c r="I840" s="8">
        <v>9</v>
      </c>
      <c r="J840" s="7">
        <f t="shared" si="25"/>
        <v>9</v>
      </c>
      <c r="K840" s="7">
        <f t="shared" si="26"/>
        <v>38824</v>
      </c>
      <c r="L840" s="6"/>
    </row>
    <row r="841" spans="1:12" x14ac:dyDescent="0.3">
      <c r="A841">
        <v>6</v>
      </c>
      <c r="B841" s="2">
        <v>446</v>
      </c>
      <c r="C841" s="6" t="s">
        <v>144</v>
      </c>
      <c r="D841" s="6" t="s">
        <v>1565</v>
      </c>
      <c r="E841" s="6" t="s">
        <v>1566</v>
      </c>
      <c r="F841" s="7">
        <v>38352</v>
      </c>
      <c r="G841" s="8">
        <v>171</v>
      </c>
      <c r="H841" s="8">
        <v>0</v>
      </c>
      <c r="I841" s="8">
        <v>171</v>
      </c>
      <c r="J841" s="7">
        <f t="shared" si="25"/>
        <v>171</v>
      </c>
      <c r="K841" s="7">
        <f t="shared" si="26"/>
        <v>39311</v>
      </c>
      <c r="L841" s="6"/>
    </row>
    <row r="842" spans="1:12" x14ac:dyDescent="0.3">
      <c r="A842">
        <v>6</v>
      </c>
      <c r="B842" s="2">
        <v>447</v>
      </c>
      <c r="C842" s="6" t="s">
        <v>144</v>
      </c>
      <c r="D842" s="6" t="s">
        <v>1567</v>
      </c>
      <c r="E842" s="6" t="s">
        <v>1568</v>
      </c>
      <c r="F842" s="7">
        <v>38352</v>
      </c>
      <c r="G842" s="8">
        <v>139</v>
      </c>
      <c r="H842" s="8">
        <v>0</v>
      </c>
      <c r="I842" s="8">
        <v>139</v>
      </c>
      <c r="J842" s="7">
        <f t="shared" si="25"/>
        <v>139</v>
      </c>
      <c r="K842" s="7">
        <f t="shared" si="26"/>
        <v>39216</v>
      </c>
      <c r="L842" s="6"/>
    </row>
    <row r="843" spans="1:12" x14ac:dyDescent="0.3">
      <c r="B843" s="2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1:12" x14ac:dyDescent="0.3">
      <c r="B844" s="43">
        <v>447</v>
      </c>
      <c r="C844" s="44"/>
      <c r="D844" s="44"/>
      <c r="E844" s="44"/>
      <c r="F844" s="45" t="s">
        <v>12</v>
      </c>
      <c r="G844" s="46">
        <f>SUM(G396:G843)</f>
        <v>305365.39999999997</v>
      </c>
      <c r="H844" s="46">
        <v>0</v>
      </c>
      <c r="I844" s="46">
        <f>SUM(I396:I843)</f>
        <v>305365.39999999997</v>
      </c>
      <c r="J844" s="6"/>
      <c r="K844" s="6"/>
      <c r="L844" s="6"/>
    </row>
    <row r="845" spans="1:12" x14ac:dyDescent="0.3">
      <c r="B845" s="2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1:12" x14ac:dyDescent="0.3">
      <c r="B846" s="9"/>
      <c r="C846" s="10"/>
      <c r="D846" s="10"/>
      <c r="E846" s="10"/>
      <c r="F846" s="115" t="s">
        <v>1569</v>
      </c>
      <c r="G846" s="115"/>
      <c r="H846" s="116">
        <f>I844+I394</f>
        <v>461232.55999999994</v>
      </c>
      <c r="I846" s="116"/>
      <c r="J846" s="10"/>
      <c r="K846" s="10"/>
      <c r="L846" s="10"/>
    </row>
    <row r="847" spans="1:12" x14ac:dyDescent="0.3">
      <c r="B847" s="2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1:12" x14ac:dyDescent="0.3">
      <c r="B848" s="113" t="s">
        <v>1570</v>
      </c>
      <c r="C848" s="113"/>
      <c r="D848" s="113"/>
      <c r="E848" s="113"/>
      <c r="F848" s="113"/>
      <c r="G848" s="113"/>
      <c r="H848" s="113"/>
      <c r="I848" s="113"/>
      <c r="J848" s="113"/>
      <c r="K848" s="113"/>
      <c r="L848" s="6"/>
    </row>
    <row r="849" spans="1:12" x14ac:dyDescent="0.3">
      <c r="B849" s="2"/>
      <c r="C849" s="6"/>
      <c r="D849" s="6"/>
      <c r="E849" s="6"/>
      <c r="F849" s="4">
        <v>41974</v>
      </c>
      <c r="G849" s="6"/>
      <c r="H849" s="6"/>
      <c r="I849" s="6"/>
      <c r="J849" s="6"/>
      <c r="K849" s="6"/>
      <c r="L849" s="6"/>
    </row>
    <row r="850" spans="1:12" x14ac:dyDescent="0.3">
      <c r="A850" s="125" t="s">
        <v>1863</v>
      </c>
      <c r="B850" s="111" t="s">
        <v>5</v>
      </c>
      <c r="C850" s="111" t="s">
        <v>6</v>
      </c>
      <c r="D850" s="111" t="s">
        <v>7</v>
      </c>
      <c r="E850" s="111" t="s">
        <v>8</v>
      </c>
      <c r="F850" s="111" t="s">
        <v>9</v>
      </c>
      <c r="G850" s="109" t="s">
        <v>10</v>
      </c>
      <c r="H850" s="109" t="s">
        <v>11</v>
      </c>
      <c r="I850" s="109" t="s">
        <v>12</v>
      </c>
      <c r="J850" s="111" t="s">
        <v>13</v>
      </c>
      <c r="K850" s="111" t="s">
        <v>14</v>
      </c>
      <c r="L850" s="6"/>
    </row>
    <row r="851" spans="1:12" x14ac:dyDescent="0.3">
      <c r="A851" s="125"/>
      <c r="B851" s="112"/>
      <c r="C851" s="112"/>
      <c r="D851" s="112"/>
      <c r="E851" s="112"/>
      <c r="F851" s="112"/>
      <c r="G851" s="110"/>
      <c r="H851" s="110"/>
      <c r="I851" s="110"/>
      <c r="J851" s="112"/>
      <c r="K851" s="112"/>
      <c r="L851" s="6"/>
    </row>
    <row r="852" spans="1:12" x14ac:dyDescent="0.3">
      <c r="A852">
        <v>7</v>
      </c>
      <c r="B852" s="2">
        <v>1</v>
      </c>
      <c r="C852" s="6" t="s">
        <v>1571</v>
      </c>
      <c r="D852" s="6" t="s">
        <v>1572</v>
      </c>
      <c r="E852" s="6" t="s">
        <v>1573</v>
      </c>
      <c r="F852" s="7">
        <v>38311</v>
      </c>
      <c r="G852" s="8">
        <v>158</v>
      </c>
      <c r="H852" s="8">
        <v>0</v>
      </c>
      <c r="I852" s="8">
        <v>158</v>
      </c>
      <c r="J852" s="7">
        <v>42004</v>
      </c>
      <c r="K852" s="6" t="s">
        <v>1574</v>
      </c>
      <c r="L852" s="6"/>
    </row>
    <row r="853" spans="1:12" x14ac:dyDescent="0.3">
      <c r="B853" s="2"/>
      <c r="C853" s="6"/>
      <c r="D853" s="6"/>
      <c r="E853" s="6"/>
      <c r="F853" s="7"/>
      <c r="G853" s="8"/>
      <c r="H853" s="8"/>
      <c r="I853" s="8"/>
      <c r="J853" s="7"/>
      <c r="K853" s="6"/>
      <c r="L853" s="6"/>
    </row>
    <row r="854" spans="1:12" x14ac:dyDescent="0.3">
      <c r="B854" s="43">
        <v>1</v>
      </c>
      <c r="C854" s="45"/>
      <c r="D854" s="45"/>
      <c r="E854" s="45"/>
      <c r="F854" s="47" t="s">
        <v>12</v>
      </c>
      <c r="G854" s="46">
        <f>G852</f>
        <v>158</v>
      </c>
      <c r="H854" s="46">
        <f>H852</f>
        <v>0</v>
      </c>
      <c r="I854" s="46">
        <f>I852</f>
        <v>158</v>
      </c>
      <c r="J854" s="47"/>
      <c r="K854" s="45"/>
      <c r="L854" s="45"/>
    </row>
    <row r="855" spans="1:12" x14ac:dyDescent="0.3">
      <c r="B855" s="2"/>
      <c r="C855" s="6"/>
      <c r="D855" s="6"/>
      <c r="E855" s="6"/>
      <c r="F855" s="7"/>
      <c r="G855" s="8"/>
      <c r="H855" s="8"/>
      <c r="I855" s="8"/>
      <c r="J855" s="7"/>
      <c r="K855" s="6"/>
      <c r="L855" s="6"/>
    </row>
    <row r="856" spans="1:12" x14ac:dyDescent="0.3">
      <c r="A856">
        <v>7</v>
      </c>
      <c r="B856" s="2">
        <v>1</v>
      </c>
      <c r="C856" s="6" t="s">
        <v>1571</v>
      </c>
      <c r="D856" s="6" t="s">
        <v>1575</v>
      </c>
      <c r="E856" s="6" t="s">
        <v>1576</v>
      </c>
      <c r="F856" s="7">
        <v>38328</v>
      </c>
      <c r="G856" s="8">
        <v>1504</v>
      </c>
      <c r="H856" s="8">
        <v>12</v>
      </c>
      <c r="I856" s="8">
        <v>1516</v>
      </c>
      <c r="J856" s="7">
        <v>42004</v>
      </c>
      <c r="K856" s="6" t="s">
        <v>1577</v>
      </c>
      <c r="L856" s="6"/>
    </row>
    <row r="857" spans="1:12" x14ac:dyDescent="0.3">
      <c r="A857">
        <v>7</v>
      </c>
      <c r="B857" s="2">
        <v>2</v>
      </c>
      <c r="C857" s="6" t="s">
        <v>1571</v>
      </c>
      <c r="D857" s="6" t="s">
        <v>1578</v>
      </c>
      <c r="E857" s="6" t="s">
        <v>1579</v>
      </c>
      <c r="F857" s="7">
        <v>38331</v>
      </c>
      <c r="G857" s="8">
        <v>1059</v>
      </c>
      <c r="H857" s="8">
        <v>9</v>
      </c>
      <c r="I857" s="8">
        <v>1068</v>
      </c>
      <c r="J857" s="7">
        <v>42004</v>
      </c>
      <c r="K857" s="6" t="s">
        <v>1577</v>
      </c>
      <c r="L857" s="6"/>
    </row>
    <row r="858" spans="1:12" x14ac:dyDescent="0.3">
      <c r="A858">
        <v>7</v>
      </c>
      <c r="B858" s="2">
        <v>3</v>
      </c>
      <c r="C858" s="6" t="s">
        <v>1571</v>
      </c>
      <c r="D858" s="6" t="s">
        <v>1580</v>
      </c>
      <c r="E858" s="6" t="s">
        <v>1581</v>
      </c>
      <c r="F858" s="7">
        <v>38310</v>
      </c>
      <c r="G858" s="8">
        <v>1164</v>
      </c>
      <c r="H858" s="8">
        <v>10</v>
      </c>
      <c r="I858" s="8">
        <v>1174</v>
      </c>
      <c r="J858" s="7">
        <v>42004</v>
      </c>
      <c r="K858" s="6" t="s">
        <v>1577</v>
      </c>
      <c r="L858" s="6"/>
    </row>
    <row r="859" spans="1:12" x14ac:dyDescent="0.3">
      <c r="A859">
        <v>7</v>
      </c>
      <c r="B859" s="2">
        <v>4</v>
      </c>
      <c r="C859" s="6" t="s">
        <v>1571</v>
      </c>
      <c r="D859" s="6" t="s">
        <v>1582</v>
      </c>
      <c r="E859" s="6" t="s">
        <v>1583</v>
      </c>
      <c r="F859" s="7">
        <v>38331</v>
      </c>
      <c r="G859" s="8">
        <v>1368</v>
      </c>
      <c r="H859" s="8">
        <v>11</v>
      </c>
      <c r="I859" s="8">
        <v>1379</v>
      </c>
      <c r="J859" s="7">
        <v>42004</v>
      </c>
      <c r="K859" s="6" t="s">
        <v>1577</v>
      </c>
      <c r="L859" s="6"/>
    </row>
    <row r="860" spans="1:12" x14ac:dyDescent="0.3">
      <c r="A860">
        <v>7</v>
      </c>
      <c r="B860" s="2">
        <v>5</v>
      </c>
      <c r="C860" s="6" t="s">
        <v>1571</v>
      </c>
      <c r="D860" s="6" t="s">
        <v>1584</v>
      </c>
      <c r="E860" s="6" t="s">
        <v>1585</v>
      </c>
      <c r="F860" s="7">
        <v>38342</v>
      </c>
      <c r="G860" s="8">
        <v>1135.7</v>
      </c>
      <c r="H860" s="8">
        <v>9</v>
      </c>
      <c r="I860" s="8">
        <v>1144.7</v>
      </c>
      <c r="J860" s="7">
        <v>42004</v>
      </c>
      <c r="K860" s="6" t="s">
        <v>1577</v>
      </c>
      <c r="L860" s="6"/>
    </row>
    <row r="861" spans="1:12" x14ac:dyDescent="0.3">
      <c r="A861">
        <v>7</v>
      </c>
      <c r="B861" s="2">
        <v>6</v>
      </c>
      <c r="C861" s="6" t="s">
        <v>1571</v>
      </c>
      <c r="D861" s="6" t="s">
        <v>1586</v>
      </c>
      <c r="E861" s="6" t="s">
        <v>1587</v>
      </c>
      <c r="F861" s="7">
        <v>38348</v>
      </c>
      <c r="G861" s="8">
        <v>717.1</v>
      </c>
      <c r="H861" s="8">
        <v>6</v>
      </c>
      <c r="I861" s="8">
        <v>723.1</v>
      </c>
      <c r="J861" s="7">
        <v>42004</v>
      </c>
      <c r="K861" s="6" t="s">
        <v>1577</v>
      </c>
      <c r="L861" s="6"/>
    </row>
    <row r="862" spans="1:12" x14ac:dyDescent="0.3">
      <c r="A862">
        <v>7</v>
      </c>
      <c r="B862" s="2">
        <v>7</v>
      </c>
      <c r="C862" s="6" t="s">
        <v>1571</v>
      </c>
      <c r="D862" s="6" t="s">
        <v>1588</v>
      </c>
      <c r="E862" s="6" t="s">
        <v>1589</v>
      </c>
      <c r="F862" s="7">
        <v>38320</v>
      </c>
      <c r="G862" s="8">
        <v>910</v>
      </c>
      <c r="H862" s="8">
        <v>7</v>
      </c>
      <c r="I862" s="8">
        <v>917</v>
      </c>
      <c r="J862" s="7">
        <v>42004</v>
      </c>
      <c r="K862" s="6" t="s">
        <v>1577</v>
      </c>
      <c r="L862" s="6"/>
    </row>
    <row r="863" spans="1:12" x14ac:dyDescent="0.3">
      <c r="A863">
        <v>7</v>
      </c>
      <c r="B863" s="2">
        <v>8</v>
      </c>
      <c r="C863" s="6" t="s">
        <v>1571</v>
      </c>
      <c r="D863" s="6" t="s">
        <v>1590</v>
      </c>
      <c r="E863" s="6" t="s">
        <v>1591</v>
      </c>
      <c r="F863" s="7">
        <v>38336</v>
      </c>
      <c r="G863" s="8">
        <v>856</v>
      </c>
      <c r="H863" s="8">
        <v>7</v>
      </c>
      <c r="I863" s="8">
        <v>863</v>
      </c>
      <c r="J863" s="7">
        <v>42004</v>
      </c>
      <c r="K863" s="6" t="s">
        <v>1577</v>
      </c>
      <c r="L863" s="6"/>
    </row>
    <row r="864" spans="1:12" x14ac:dyDescent="0.3">
      <c r="B864" s="2"/>
      <c r="C864" s="6"/>
      <c r="D864" s="6"/>
      <c r="E864" s="6"/>
      <c r="F864" s="6"/>
      <c r="G864" s="8"/>
      <c r="H864" s="8"/>
      <c r="I864" s="8"/>
      <c r="J864" s="6"/>
      <c r="K864" s="6"/>
      <c r="L864" s="6"/>
    </row>
    <row r="865" spans="1:12" x14ac:dyDescent="0.3">
      <c r="B865" s="9">
        <v>8</v>
      </c>
      <c r="C865" s="6"/>
      <c r="D865" s="6"/>
      <c r="E865" s="6"/>
      <c r="F865" s="10" t="s">
        <v>12</v>
      </c>
      <c r="G865" s="12">
        <f>SUM(G856:G864)</f>
        <v>8713.7999999999993</v>
      </c>
      <c r="H865" s="12">
        <f>SUM(H856:H864)</f>
        <v>71</v>
      </c>
      <c r="I865" s="12">
        <f>SUM(I856:I864)</f>
        <v>8784.7999999999993</v>
      </c>
      <c r="J865" s="6"/>
      <c r="K865" s="6"/>
      <c r="L865" s="6"/>
    </row>
    <row r="866" spans="1:12" x14ac:dyDescent="0.3">
      <c r="B866" s="2"/>
      <c r="C866" s="6"/>
      <c r="D866" s="6"/>
      <c r="E866" s="6"/>
      <c r="F866" s="10"/>
      <c r="G866" s="12"/>
      <c r="H866" s="12"/>
      <c r="I866" s="12"/>
      <c r="J866" s="6"/>
      <c r="K866" s="6"/>
      <c r="L866" s="6"/>
    </row>
    <row r="867" spans="1:12" x14ac:dyDescent="0.3">
      <c r="B867" s="119" t="s">
        <v>1592</v>
      </c>
      <c r="C867" s="119"/>
      <c r="D867" s="119"/>
      <c r="E867" s="119"/>
      <c r="F867" s="119"/>
      <c r="G867" s="119"/>
      <c r="H867" s="119"/>
      <c r="I867" s="119"/>
      <c r="J867" s="119"/>
      <c r="K867" s="119"/>
      <c r="L867" s="6"/>
    </row>
    <row r="868" spans="1:12" x14ac:dyDescent="0.3">
      <c r="B868" s="120">
        <v>41913</v>
      </c>
      <c r="C868" s="121"/>
      <c r="D868" s="121"/>
      <c r="E868" s="121"/>
      <c r="F868" s="121"/>
      <c r="G868" s="121"/>
      <c r="H868" s="121"/>
      <c r="I868" s="121"/>
      <c r="J868" s="121"/>
      <c r="K868" s="121"/>
      <c r="L868" s="6"/>
    </row>
    <row r="869" spans="1:12" x14ac:dyDescent="0.3">
      <c r="A869" s="96" t="s">
        <v>1863</v>
      </c>
      <c r="B869" s="48" t="s">
        <v>1593</v>
      </c>
      <c r="C869" s="49" t="s">
        <v>6</v>
      </c>
      <c r="D869" s="49" t="s">
        <v>7</v>
      </c>
      <c r="E869" s="50" t="s">
        <v>8</v>
      </c>
      <c r="F869" s="51" t="s">
        <v>9</v>
      </c>
      <c r="G869" s="49" t="s">
        <v>10</v>
      </c>
      <c r="H869" s="49" t="s">
        <v>11</v>
      </c>
      <c r="I869" s="49" t="s">
        <v>12</v>
      </c>
      <c r="J869" s="51" t="s">
        <v>13</v>
      </c>
      <c r="K869" s="49" t="s">
        <v>14</v>
      </c>
      <c r="L869" s="6"/>
    </row>
    <row r="870" spans="1:12" x14ac:dyDescent="0.3">
      <c r="A870" s="97">
        <v>7</v>
      </c>
      <c r="B870" s="18">
        <v>1</v>
      </c>
      <c r="C870" s="14" t="s">
        <v>1594</v>
      </c>
      <c r="D870" s="14" t="s">
        <v>1595</v>
      </c>
      <c r="E870" s="19" t="s">
        <v>1596</v>
      </c>
      <c r="F870" s="20">
        <v>38278</v>
      </c>
      <c r="G870" s="21">
        <v>952</v>
      </c>
      <c r="H870" s="21">
        <v>17</v>
      </c>
      <c r="I870" s="21">
        <f>H870+G870</f>
        <v>969</v>
      </c>
      <c r="J870" s="20">
        <v>41943</v>
      </c>
      <c r="K870" s="14" t="s">
        <v>18</v>
      </c>
      <c r="L870" s="14"/>
    </row>
    <row r="871" spans="1:12" x14ac:dyDescent="0.3">
      <c r="A871">
        <v>7</v>
      </c>
      <c r="B871" s="18">
        <v>2</v>
      </c>
      <c r="C871" s="14" t="s">
        <v>1594</v>
      </c>
      <c r="D871" s="14" t="s">
        <v>1597</v>
      </c>
      <c r="E871" s="19" t="s">
        <v>1598</v>
      </c>
      <c r="F871" s="20">
        <v>38289</v>
      </c>
      <c r="G871" s="21">
        <v>1544</v>
      </c>
      <c r="H871" s="21">
        <v>36</v>
      </c>
      <c r="I871" s="21">
        <f>H871+G871</f>
        <v>1580</v>
      </c>
      <c r="J871" s="20">
        <v>41943</v>
      </c>
      <c r="K871" s="14" t="s">
        <v>18</v>
      </c>
      <c r="L871" s="14"/>
    </row>
    <row r="872" spans="1:12" x14ac:dyDescent="0.3">
      <c r="B872" s="2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1:12" x14ac:dyDescent="0.3">
      <c r="B873" s="9">
        <v>2</v>
      </c>
      <c r="C873" s="6"/>
      <c r="D873" s="6"/>
      <c r="E873" s="6"/>
      <c r="F873" s="10" t="s">
        <v>12</v>
      </c>
      <c r="G873" s="12">
        <f>SUM(G870:G872)</f>
        <v>2496</v>
      </c>
      <c r="H873" s="12">
        <f>SUM(H870:H872)</f>
        <v>53</v>
      </c>
      <c r="I873" s="12">
        <f>SUM(I870:I872)</f>
        <v>2549</v>
      </c>
      <c r="J873" s="8"/>
      <c r="K873" s="6"/>
      <c r="L873" s="6"/>
    </row>
    <row r="874" spans="1:12" x14ac:dyDescent="0.3">
      <c r="B874" s="9"/>
      <c r="C874" s="6"/>
      <c r="D874" s="6"/>
      <c r="E874" s="6"/>
      <c r="F874" s="10"/>
      <c r="G874" s="12"/>
      <c r="H874" s="12"/>
      <c r="I874" s="12"/>
      <c r="J874" s="8"/>
      <c r="K874" s="6"/>
      <c r="L874" s="6"/>
    </row>
    <row r="875" spans="1:12" x14ac:dyDescent="0.3">
      <c r="B875" s="9"/>
      <c r="C875" s="6"/>
      <c r="D875" s="6"/>
      <c r="E875" s="6"/>
      <c r="F875" s="115" t="s">
        <v>1599</v>
      </c>
      <c r="G875" s="115"/>
      <c r="H875" s="122">
        <f>I873+I865</f>
        <v>11333.8</v>
      </c>
      <c r="I875" s="122"/>
      <c r="J875" s="8"/>
      <c r="K875" s="6"/>
      <c r="L875" s="6"/>
    </row>
    <row r="876" spans="1:12" x14ac:dyDescent="0.3">
      <c r="B876" s="9"/>
      <c r="C876" s="6"/>
      <c r="D876" s="6"/>
      <c r="E876" s="6"/>
      <c r="F876" s="10"/>
      <c r="G876" s="12"/>
      <c r="H876" s="12"/>
      <c r="I876" s="12"/>
      <c r="J876" s="8"/>
      <c r="K876" s="6"/>
      <c r="L876" s="6"/>
    </row>
    <row r="877" spans="1:12" x14ac:dyDescent="0.3">
      <c r="B877" s="9"/>
      <c r="C877" s="6"/>
      <c r="D877" s="6"/>
      <c r="E877" s="6"/>
      <c r="F877" s="115" t="s">
        <v>1600</v>
      </c>
      <c r="G877" s="115"/>
      <c r="H877" s="116">
        <f>I873+I865+I854</f>
        <v>11491.8</v>
      </c>
      <c r="I877" s="116"/>
      <c r="J877" s="8"/>
      <c r="K877" s="6"/>
      <c r="L877" s="6"/>
    </row>
    <row r="878" spans="1:12" x14ac:dyDescent="0.3">
      <c r="B878" s="2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1:12" x14ac:dyDescent="0.3">
      <c r="B879" s="113" t="s">
        <v>1601</v>
      </c>
      <c r="C879" s="113"/>
      <c r="D879" s="113"/>
      <c r="E879" s="113"/>
      <c r="F879" s="113"/>
      <c r="G879" s="113"/>
      <c r="H879" s="113"/>
      <c r="I879" s="113"/>
      <c r="J879" s="113"/>
      <c r="K879" s="113"/>
      <c r="L879" s="6"/>
    </row>
    <row r="880" spans="1:12" x14ac:dyDescent="0.3">
      <c r="B880" s="2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1:12" x14ac:dyDescent="0.3">
      <c r="A881" s="125" t="s">
        <v>1863</v>
      </c>
      <c r="B881" s="111" t="s">
        <v>5</v>
      </c>
      <c r="C881" s="111" t="s">
        <v>6</v>
      </c>
      <c r="D881" s="111" t="s">
        <v>7</v>
      </c>
      <c r="E881" s="111" t="s">
        <v>8</v>
      </c>
      <c r="F881" s="111" t="s">
        <v>9</v>
      </c>
      <c r="G881" s="109" t="s">
        <v>10</v>
      </c>
      <c r="H881" s="109" t="s">
        <v>11</v>
      </c>
      <c r="I881" s="109" t="s">
        <v>12</v>
      </c>
      <c r="J881" s="111" t="s">
        <v>13</v>
      </c>
      <c r="K881" s="111" t="s">
        <v>14</v>
      </c>
      <c r="L881" s="6"/>
    </row>
    <row r="882" spans="1:12" x14ac:dyDescent="0.3">
      <c r="A882" s="125"/>
      <c r="B882" s="112"/>
      <c r="C882" s="112"/>
      <c r="D882" s="112"/>
      <c r="E882" s="112"/>
      <c r="F882" s="112"/>
      <c r="G882" s="110"/>
      <c r="H882" s="110"/>
      <c r="I882" s="110"/>
      <c r="J882" s="112"/>
      <c r="K882" s="112"/>
      <c r="L882" s="6"/>
    </row>
    <row r="883" spans="1:12" x14ac:dyDescent="0.3">
      <c r="A883">
        <v>8</v>
      </c>
      <c r="B883" s="2">
        <v>1</v>
      </c>
      <c r="C883" s="6" t="s">
        <v>1602</v>
      </c>
      <c r="D883" s="6" t="s">
        <v>563</v>
      </c>
      <c r="E883" s="6" t="s">
        <v>1603</v>
      </c>
      <c r="F883" s="7">
        <v>38309</v>
      </c>
      <c r="G883" s="8">
        <v>720.35</v>
      </c>
      <c r="H883" s="8">
        <v>6</v>
      </c>
      <c r="I883" s="8">
        <f t="shared" ref="I883:I888" si="27">G883+H883</f>
        <v>726.35</v>
      </c>
      <c r="J883" s="7">
        <v>42004</v>
      </c>
      <c r="K883" s="6" t="s">
        <v>18</v>
      </c>
      <c r="L883" s="6"/>
    </row>
    <row r="884" spans="1:12" x14ac:dyDescent="0.3">
      <c r="A884">
        <v>8</v>
      </c>
      <c r="B884" s="2">
        <v>2</v>
      </c>
      <c r="C884" s="6" t="s">
        <v>1602</v>
      </c>
      <c r="D884" s="6" t="s">
        <v>1604</v>
      </c>
      <c r="E884" s="6" t="s">
        <v>1605</v>
      </c>
      <c r="F884" s="7">
        <v>38304</v>
      </c>
      <c r="G884" s="8">
        <v>611.16</v>
      </c>
      <c r="H884" s="8">
        <v>5</v>
      </c>
      <c r="I884" s="8">
        <f t="shared" si="27"/>
        <v>616.16</v>
      </c>
      <c r="J884" s="7">
        <v>42004</v>
      </c>
      <c r="K884" s="6" t="s">
        <v>18</v>
      </c>
      <c r="L884" s="6"/>
    </row>
    <row r="885" spans="1:12" x14ac:dyDescent="0.3">
      <c r="A885">
        <v>8</v>
      </c>
      <c r="B885" s="2">
        <v>3</v>
      </c>
      <c r="C885" s="6" t="s">
        <v>1602</v>
      </c>
      <c r="D885" s="6" t="s">
        <v>1606</v>
      </c>
      <c r="E885" s="6" t="s">
        <v>1607</v>
      </c>
      <c r="F885" s="7">
        <v>38348</v>
      </c>
      <c r="G885" s="8">
        <v>728.57</v>
      </c>
      <c r="H885" s="8">
        <v>6</v>
      </c>
      <c r="I885" s="8">
        <f t="shared" si="27"/>
        <v>734.57</v>
      </c>
      <c r="J885" s="7">
        <v>42004</v>
      </c>
      <c r="K885" s="6" t="s">
        <v>18</v>
      </c>
      <c r="L885" s="6"/>
    </row>
    <row r="886" spans="1:12" x14ac:dyDescent="0.3">
      <c r="A886">
        <v>8</v>
      </c>
      <c r="B886" s="2">
        <v>4</v>
      </c>
      <c r="C886" s="6" t="s">
        <v>1602</v>
      </c>
      <c r="D886" s="6" t="s">
        <v>1608</v>
      </c>
      <c r="E886" s="6" t="s">
        <v>1609</v>
      </c>
      <c r="F886" s="7">
        <v>38349</v>
      </c>
      <c r="G886" s="8">
        <v>857</v>
      </c>
      <c r="H886" s="8">
        <v>7</v>
      </c>
      <c r="I886" s="8">
        <f t="shared" si="27"/>
        <v>864</v>
      </c>
      <c r="J886" s="7">
        <v>42004</v>
      </c>
      <c r="K886" s="6" t="s">
        <v>18</v>
      </c>
      <c r="L886" s="6"/>
    </row>
    <row r="887" spans="1:12" x14ac:dyDescent="0.3">
      <c r="A887">
        <v>8</v>
      </c>
      <c r="B887" s="2">
        <v>5</v>
      </c>
      <c r="C887" s="6" t="s">
        <v>1602</v>
      </c>
      <c r="D887" s="6" t="s">
        <v>1610</v>
      </c>
      <c r="E887" s="6" t="s">
        <v>1611</v>
      </c>
      <c r="F887" s="7">
        <v>38328</v>
      </c>
      <c r="G887" s="8">
        <v>616</v>
      </c>
      <c r="H887" s="8">
        <v>5</v>
      </c>
      <c r="I887" s="8">
        <f t="shared" si="27"/>
        <v>621</v>
      </c>
      <c r="J887" s="7">
        <v>42004</v>
      </c>
      <c r="K887" s="6" t="s">
        <v>18</v>
      </c>
      <c r="L887" s="6"/>
    </row>
    <row r="888" spans="1:12" x14ac:dyDescent="0.3">
      <c r="A888">
        <v>8</v>
      </c>
      <c r="B888" s="2">
        <v>6</v>
      </c>
      <c r="C888" s="6" t="s">
        <v>1602</v>
      </c>
      <c r="D888" s="6" t="s">
        <v>1612</v>
      </c>
      <c r="E888" s="6" t="s">
        <v>1613</v>
      </c>
      <c r="F888" s="7">
        <v>38316</v>
      </c>
      <c r="G888" s="8">
        <v>1502</v>
      </c>
      <c r="H888" s="8">
        <v>12</v>
      </c>
      <c r="I888" s="8">
        <f t="shared" si="27"/>
        <v>1514</v>
      </c>
      <c r="J888" s="7">
        <v>42004</v>
      </c>
      <c r="K888" s="6" t="s">
        <v>18</v>
      </c>
      <c r="L888" s="6"/>
    </row>
    <row r="889" spans="1:12" x14ac:dyDescent="0.3">
      <c r="B889" s="2"/>
      <c r="C889" s="6"/>
      <c r="D889" s="6"/>
      <c r="E889" s="6"/>
      <c r="F889" s="6"/>
      <c r="G889" s="8"/>
      <c r="H889" s="8"/>
      <c r="I889" s="8"/>
      <c r="J889" s="6"/>
      <c r="K889" s="6"/>
      <c r="L889" s="6"/>
    </row>
    <row r="890" spans="1:12" x14ac:dyDescent="0.3">
      <c r="B890" s="9">
        <v>6</v>
      </c>
      <c r="C890" s="6"/>
      <c r="D890" s="6"/>
      <c r="E890" s="6"/>
      <c r="F890" s="10" t="s">
        <v>12</v>
      </c>
      <c r="G890" s="12">
        <f>SUM(G883:G888)</f>
        <v>5035.08</v>
      </c>
      <c r="H890" s="12">
        <f>SUM(H883:H888)</f>
        <v>41</v>
      </c>
      <c r="I890" s="12">
        <f>SUM(I883:I888)</f>
        <v>5076.08</v>
      </c>
      <c r="J890" s="6"/>
      <c r="K890" s="6"/>
      <c r="L890" s="6"/>
    </row>
    <row r="891" spans="1:12" x14ac:dyDescent="0.3">
      <c r="B891" s="2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1:12" x14ac:dyDescent="0.3">
      <c r="B892" s="113" t="s">
        <v>1614</v>
      </c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</row>
    <row r="893" spans="1:12" x14ac:dyDescent="0.3">
      <c r="B893" s="117">
        <v>41913</v>
      </c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</row>
    <row r="894" spans="1:12" x14ac:dyDescent="0.3">
      <c r="A894" s="125" t="s">
        <v>1863</v>
      </c>
      <c r="B894" s="111" t="s">
        <v>5</v>
      </c>
      <c r="C894" s="111" t="s">
        <v>6</v>
      </c>
      <c r="D894" s="111" t="s">
        <v>7</v>
      </c>
      <c r="E894" s="111" t="s">
        <v>8</v>
      </c>
      <c r="F894" s="111" t="s">
        <v>9</v>
      </c>
      <c r="G894" s="109" t="s">
        <v>10</v>
      </c>
      <c r="H894" s="109" t="s">
        <v>11</v>
      </c>
      <c r="I894" s="109" t="s">
        <v>12</v>
      </c>
      <c r="J894" s="111" t="s">
        <v>13</v>
      </c>
      <c r="K894" s="111" t="s">
        <v>14</v>
      </c>
      <c r="L894" s="6"/>
    </row>
    <row r="895" spans="1:12" x14ac:dyDescent="0.3">
      <c r="A895" s="125"/>
      <c r="B895" s="112"/>
      <c r="C895" s="112"/>
      <c r="D895" s="112"/>
      <c r="E895" s="112"/>
      <c r="F895" s="112"/>
      <c r="G895" s="110"/>
      <c r="H895" s="110"/>
      <c r="I895" s="110"/>
      <c r="J895" s="112"/>
      <c r="K895" s="112"/>
      <c r="L895" s="6"/>
    </row>
    <row r="896" spans="1:12" x14ac:dyDescent="0.3">
      <c r="A896">
        <v>8</v>
      </c>
      <c r="B896" s="2">
        <v>1</v>
      </c>
      <c r="C896" s="6" t="s">
        <v>1602</v>
      </c>
      <c r="D896" s="6" t="s">
        <v>1615</v>
      </c>
      <c r="E896" s="6" t="s">
        <v>1616</v>
      </c>
      <c r="F896" s="7">
        <v>38279</v>
      </c>
      <c r="G896" s="8">
        <v>739.9</v>
      </c>
      <c r="H896" s="8">
        <v>16</v>
      </c>
      <c r="I896" s="8">
        <f>H896+G896</f>
        <v>755.9</v>
      </c>
      <c r="J896" s="7">
        <v>41943</v>
      </c>
      <c r="K896" s="6" t="s">
        <v>18</v>
      </c>
      <c r="L896" s="6"/>
    </row>
    <row r="897" spans="1:12" x14ac:dyDescent="0.3">
      <c r="A897">
        <v>8</v>
      </c>
      <c r="B897" s="2">
        <v>2</v>
      </c>
      <c r="C897" s="6" t="s">
        <v>1602</v>
      </c>
      <c r="D897" s="6" t="s">
        <v>1617</v>
      </c>
      <c r="E897" s="6" t="s">
        <v>1618</v>
      </c>
      <c r="F897" s="7">
        <v>38274</v>
      </c>
      <c r="G897" s="8">
        <v>827.4</v>
      </c>
      <c r="H897" s="8">
        <v>18</v>
      </c>
      <c r="I897" s="8">
        <f t="shared" ref="I897:I903" si="28">H897+G897</f>
        <v>845.4</v>
      </c>
      <c r="J897" s="7">
        <v>41943</v>
      </c>
      <c r="K897" s="6" t="s">
        <v>18</v>
      </c>
      <c r="L897" s="6"/>
    </row>
    <row r="898" spans="1:12" x14ac:dyDescent="0.3">
      <c r="A898">
        <v>8</v>
      </c>
      <c r="B898" s="2">
        <v>3</v>
      </c>
      <c r="C898" s="6" t="s">
        <v>1602</v>
      </c>
      <c r="D898" s="6" t="s">
        <v>79</v>
      </c>
      <c r="E898" s="6" t="s">
        <v>1619</v>
      </c>
      <c r="F898" s="7">
        <v>38269</v>
      </c>
      <c r="G898" s="8">
        <v>1324</v>
      </c>
      <c r="H898" s="8">
        <v>29</v>
      </c>
      <c r="I898" s="8">
        <f t="shared" si="28"/>
        <v>1353</v>
      </c>
      <c r="J898" s="7">
        <v>41943</v>
      </c>
      <c r="K898" s="6" t="s">
        <v>18</v>
      </c>
      <c r="L898" s="6"/>
    </row>
    <row r="899" spans="1:12" x14ac:dyDescent="0.3">
      <c r="A899">
        <v>8</v>
      </c>
      <c r="B899" s="2">
        <v>4</v>
      </c>
      <c r="C899" s="6" t="s">
        <v>1602</v>
      </c>
      <c r="D899" s="6" t="s">
        <v>1620</v>
      </c>
      <c r="E899" s="6" t="s">
        <v>1621</v>
      </c>
      <c r="F899" s="7">
        <v>38272</v>
      </c>
      <c r="G899" s="8">
        <v>757</v>
      </c>
      <c r="H899" s="8">
        <v>16</v>
      </c>
      <c r="I899" s="8">
        <f t="shared" si="28"/>
        <v>773</v>
      </c>
      <c r="J899" s="7">
        <v>41943</v>
      </c>
      <c r="K899" s="6" t="s">
        <v>18</v>
      </c>
      <c r="L899" s="6"/>
    </row>
    <row r="900" spans="1:12" x14ac:dyDescent="0.3">
      <c r="A900">
        <v>8</v>
      </c>
      <c r="B900" s="2">
        <v>5</v>
      </c>
      <c r="C900" s="6" t="s">
        <v>1602</v>
      </c>
      <c r="D900" s="6" t="s">
        <v>1622</v>
      </c>
      <c r="E900" s="6" t="s">
        <v>1623</v>
      </c>
      <c r="F900" s="7">
        <v>38264</v>
      </c>
      <c r="G900" s="8">
        <v>1530</v>
      </c>
      <c r="H900" s="8">
        <v>34</v>
      </c>
      <c r="I900" s="8">
        <f t="shared" si="28"/>
        <v>1564</v>
      </c>
      <c r="J900" s="7">
        <v>41943</v>
      </c>
      <c r="K900" s="6" t="s">
        <v>18</v>
      </c>
      <c r="L900" s="6"/>
    </row>
    <row r="901" spans="1:12" x14ac:dyDescent="0.3">
      <c r="A901">
        <v>8</v>
      </c>
      <c r="B901" s="2">
        <v>6</v>
      </c>
      <c r="C901" s="6" t="s">
        <v>1602</v>
      </c>
      <c r="D901" s="6" t="s">
        <v>1624</v>
      </c>
      <c r="E901" s="6" t="s">
        <v>1625</v>
      </c>
      <c r="F901" s="7">
        <v>38264</v>
      </c>
      <c r="G901" s="8">
        <v>452</v>
      </c>
      <c r="H901" s="8">
        <v>10</v>
      </c>
      <c r="I901" s="8">
        <f t="shared" si="28"/>
        <v>462</v>
      </c>
      <c r="J901" s="7">
        <v>41943</v>
      </c>
      <c r="K901" s="6" t="s">
        <v>18</v>
      </c>
      <c r="L901" s="6"/>
    </row>
    <row r="902" spans="1:12" x14ac:dyDescent="0.3">
      <c r="B902" s="2"/>
      <c r="C902" s="6"/>
      <c r="D902" s="6"/>
      <c r="E902" s="6"/>
      <c r="F902" s="7"/>
      <c r="G902" s="8"/>
      <c r="H902" s="8"/>
      <c r="I902" s="8"/>
      <c r="J902" s="7"/>
      <c r="K902" s="6"/>
      <c r="L902" s="6"/>
    </row>
    <row r="903" spans="1:12" x14ac:dyDescent="0.3">
      <c r="B903" s="52">
        <v>6</v>
      </c>
      <c r="C903" s="34"/>
      <c r="D903" s="34"/>
      <c r="E903" s="34"/>
      <c r="F903" s="34" t="s">
        <v>12</v>
      </c>
      <c r="G903" s="35">
        <f>SUM(G896:G901)</f>
        <v>5630.3</v>
      </c>
      <c r="H903" s="35">
        <f>SUM(H896:H901)</f>
        <v>123</v>
      </c>
      <c r="I903" s="12">
        <f t="shared" si="28"/>
        <v>5753.3</v>
      </c>
      <c r="J903" s="36"/>
      <c r="K903" s="34"/>
      <c r="L903" s="6"/>
    </row>
    <row r="904" spans="1:12" x14ac:dyDescent="0.3">
      <c r="B904" s="52"/>
      <c r="C904" s="34"/>
      <c r="D904" s="34"/>
      <c r="E904" s="34"/>
      <c r="F904" s="34"/>
      <c r="G904" s="35"/>
      <c r="H904" s="35"/>
      <c r="I904" s="12"/>
      <c r="J904" s="36"/>
      <c r="K904" s="34"/>
      <c r="L904" s="6"/>
    </row>
    <row r="905" spans="1:12" x14ac:dyDescent="0.3">
      <c r="B905" s="52"/>
      <c r="C905" s="34"/>
      <c r="D905" s="34"/>
      <c r="E905" s="34"/>
      <c r="F905" s="115" t="s">
        <v>1626</v>
      </c>
      <c r="G905" s="115"/>
      <c r="H905" s="116">
        <f>I903+I890</f>
        <v>10829.380000000001</v>
      </c>
      <c r="I905" s="116"/>
      <c r="J905" s="36"/>
      <c r="K905" s="34"/>
      <c r="L905" s="6"/>
    </row>
    <row r="906" spans="1:12" x14ac:dyDescent="0.3">
      <c r="B906" s="2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1:12" x14ac:dyDescent="0.3">
      <c r="B907" s="113" t="s">
        <v>1627</v>
      </c>
      <c r="C907" s="113"/>
      <c r="D907" s="113"/>
      <c r="E907" s="113"/>
      <c r="F907" s="113"/>
      <c r="G907" s="113"/>
      <c r="H907" s="113"/>
      <c r="I907" s="113"/>
      <c r="J907" s="113"/>
      <c r="K907" s="113"/>
      <c r="L907" s="6"/>
    </row>
    <row r="908" spans="1:12" x14ac:dyDescent="0.3">
      <c r="B908" s="2"/>
      <c r="C908" s="6"/>
      <c r="D908" s="6"/>
      <c r="E908" s="6"/>
      <c r="F908" s="53">
        <v>41974</v>
      </c>
      <c r="G908" s="6"/>
      <c r="H908" s="6"/>
      <c r="I908" s="6"/>
      <c r="J908" s="6"/>
      <c r="K908" s="6"/>
      <c r="L908" s="6"/>
    </row>
    <row r="909" spans="1:12" x14ac:dyDescent="0.3">
      <c r="A909" s="125" t="s">
        <v>1863</v>
      </c>
      <c r="B909" s="111" t="s">
        <v>5</v>
      </c>
      <c r="C909" s="111" t="s">
        <v>6</v>
      </c>
      <c r="D909" s="111" t="s">
        <v>7</v>
      </c>
      <c r="E909" s="111" t="s">
        <v>8</v>
      </c>
      <c r="F909" s="111" t="s">
        <v>9</v>
      </c>
      <c r="G909" s="109" t="s">
        <v>10</v>
      </c>
      <c r="H909" s="109" t="s">
        <v>11</v>
      </c>
      <c r="I909" s="109" t="s">
        <v>12</v>
      </c>
      <c r="J909" s="111" t="s">
        <v>13</v>
      </c>
      <c r="K909" s="111" t="s">
        <v>14</v>
      </c>
      <c r="L909" s="6"/>
    </row>
    <row r="910" spans="1:12" x14ac:dyDescent="0.3">
      <c r="A910" s="125"/>
      <c r="B910" s="112"/>
      <c r="C910" s="112"/>
      <c r="D910" s="112"/>
      <c r="E910" s="112"/>
      <c r="F910" s="112"/>
      <c r="G910" s="110"/>
      <c r="H910" s="110"/>
      <c r="I910" s="110"/>
      <c r="J910" s="112"/>
      <c r="K910" s="112"/>
      <c r="L910" s="6"/>
    </row>
    <row r="911" spans="1:12" x14ac:dyDescent="0.3">
      <c r="A911">
        <v>9</v>
      </c>
      <c r="B911" s="54">
        <v>1</v>
      </c>
      <c r="C911" s="55" t="s">
        <v>1628</v>
      </c>
      <c r="D911" s="55" t="s">
        <v>1629</v>
      </c>
      <c r="E911" s="55" t="s">
        <v>1630</v>
      </c>
      <c r="F911" s="56">
        <v>38299</v>
      </c>
      <c r="G911" s="57">
        <v>265</v>
      </c>
      <c r="H911" s="57">
        <v>2</v>
      </c>
      <c r="I911" s="57">
        <v>267</v>
      </c>
      <c r="J911" s="56">
        <v>42004</v>
      </c>
      <c r="K911" s="55" t="s">
        <v>18</v>
      </c>
      <c r="L911" s="55"/>
    </row>
    <row r="912" spans="1:12" x14ac:dyDescent="0.3">
      <c r="A912">
        <v>9</v>
      </c>
      <c r="B912" s="54">
        <v>2</v>
      </c>
      <c r="C912" s="55" t="s">
        <v>1628</v>
      </c>
      <c r="D912" s="55" t="s">
        <v>1631</v>
      </c>
      <c r="E912" s="55" t="s">
        <v>1632</v>
      </c>
      <c r="F912" s="56">
        <v>38314</v>
      </c>
      <c r="G912" s="57">
        <v>1334</v>
      </c>
      <c r="H912" s="57">
        <v>11</v>
      </c>
      <c r="I912" s="57">
        <v>1345</v>
      </c>
      <c r="J912" s="56">
        <v>42004</v>
      </c>
      <c r="K912" s="55" t="s">
        <v>18</v>
      </c>
      <c r="L912" s="55"/>
    </row>
    <row r="913" spans="1:12" x14ac:dyDescent="0.3">
      <c r="A913">
        <v>9</v>
      </c>
      <c r="B913" s="54">
        <v>3</v>
      </c>
      <c r="C913" s="55" t="s">
        <v>1628</v>
      </c>
      <c r="D913" s="55" t="s">
        <v>271</v>
      </c>
      <c r="E913" s="55" t="s">
        <v>1633</v>
      </c>
      <c r="F913" s="56">
        <v>38296</v>
      </c>
      <c r="G913" s="57">
        <v>498</v>
      </c>
      <c r="H913" s="57">
        <v>4</v>
      </c>
      <c r="I913" s="57">
        <v>502</v>
      </c>
      <c r="J913" s="56">
        <v>42004</v>
      </c>
      <c r="K913" s="55" t="s">
        <v>18</v>
      </c>
      <c r="L913" s="55"/>
    </row>
    <row r="914" spans="1:12" x14ac:dyDescent="0.3">
      <c r="A914">
        <v>9</v>
      </c>
      <c r="B914" s="54">
        <v>4</v>
      </c>
      <c r="C914" s="55" t="s">
        <v>1628</v>
      </c>
      <c r="D914" s="55" t="s">
        <v>1634</v>
      </c>
      <c r="E914" s="55" t="s">
        <v>1635</v>
      </c>
      <c r="F914" s="56">
        <v>38323</v>
      </c>
      <c r="G914" s="57">
        <v>1571</v>
      </c>
      <c r="H914" s="57">
        <v>13</v>
      </c>
      <c r="I914" s="57">
        <v>1584</v>
      </c>
      <c r="J914" s="56">
        <v>42004</v>
      </c>
      <c r="K914" s="55" t="s">
        <v>18</v>
      </c>
      <c r="L914" s="55"/>
    </row>
    <row r="915" spans="1:12" x14ac:dyDescent="0.3">
      <c r="A915">
        <v>9</v>
      </c>
      <c r="B915" s="54">
        <v>5</v>
      </c>
      <c r="C915" s="55" t="s">
        <v>1628</v>
      </c>
      <c r="D915" s="55" t="s">
        <v>1636</v>
      </c>
      <c r="E915" s="55" t="s">
        <v>1637</v>
      </c>
      <c r="F915" s="56">
        <v>38322</v>
      </c>
      <c r="G915" s="57">
        <v>483</v>
      </c>
      <c r="H915" s="57">
        <v>4</v>
      </c>
      <c r="I915" s="57">
        <v>487</v>
      </c>
      <c r="J915" s="56">
        <v>42004</v>
      </c>
      <c r="K915" s="55" t="s">
        <v>18</v>
      </c>
      <c r="L915" s="55"/>
    </row>
    <row r="916" spans="1:12" x14ac:dyDescent="0.3">
      <c r="A916">
        <v>9</v>
      </c>
      <c r="B916" s="54">
        <v>6</v>
      </c>
      <c r="C916" s="55" t="s">
        <v>1628</v>
      </c>
      <c r="D916" s="55" t="s">
        <v>1638</v>
      </c>
      <c r="E916" s="55" t="s">
        <v>1639</v>
      </c>
      <c r="F916" s="56">
        <v>38349</v>
      </c>
      <c r="G916" s="57">
        <v>710</v>
      </c>
      <c r="H916" s="57">
        <v>6</v>
      </c>
      <c r="I916" s="57">
        <v>716</v>
      </c>
      <c r="J916" s="56">
        <v>42004</v>
      </c>
      <c r="K916" s="55" t="s">
        <v>18</v>
      </c>
      <c r="L916" s="55"/>
    </row>
    <row r="917" spans="1:12" x14ac:dyDescent="0.3">
      <c r="A917">
        <v>9</v>
      </c>
      <c r="B917" s="54">
        <v>7</v>
      </c>
      <c r="C917" s="55" t="s">
        <v>1628</v>
      </c>
      <c r="D917" s="55" t="s">
        <v>1640</v>
      </c>
      <c r="E917" s="55" t="s">
        <v>1641</v>
      </c>
      <c r="F917" s="56">
        <v>38328</v>
      </c>
      <c r="G917" s="57">
        <v>1430</v>
      </c>
      <c r="H917" s="57">
        <v>11</v>
      </c>
      <c r="I917" s="57">
        <v>1441</v>
      </c>
      <c r="J917" s="56">
        <v>42004</v>
      </c>
      <c r="K917" s="55" t="s">
        <v>18</v>
      </c>
      <c r="L917" s="55"/>
    </row>
    <row r="918" spans="1:12" x14ac:dyDescent="0.3">
      <c r="A918">
        <v>9</v>
      </c>
      <c r="B918" s="54">
        <v>8</v>
      </c>
      <c r="C918" s="55" t="s">
        <v>1628</v>
      </c>
      <c r="D918" s="55" t="s">
        <v>1588</v>
      </c>
      <c r="E918" s="55" t="s">
        <v>1642</v>
      </c>
      <c r="F918" s="56">
        <v>38328</v>
      </c>
      <c r="G918" s="57">
        <v>1430</v>
      </c>
      <c r="H918" s="57">
        <v>11</v>
      </c>
      <c r="I918" s="57">
        <v>1441</v>
      </c>
      <c r="J918" s="56">
        <v>42004</v>
      </c>
      <c r="K918" s="55" t="s">
        <v>18</v>
      </c>
      <c r="L918" s="55"/>
    </row>
    <row r="919" spans="1:12" x14ac:dyDescent="0.3">
      <c r="A919">
        <v>9</v>
      </c>
      <c r="B919" s="54">
        <v>9</v>
      </c>
      <c r="C919" s="55" t="s">
        <v>1628</v>
      </c>
      <c r="D919" s="55" t="s">
        <v>1643</v>
      </c>
      <c r="E919" s="55" t="s">
        <v>1644</v>
      </c>
      <c r="F919" s="56">
        <v>38336</v>
      </c>
      <c r="G919" s="57">
        <v>274</v>
      </c>
      <c r="H919" s="57">
        <v>2</v>
      </c>
      <c r="I919" s="57">
        <v>276</v>
      </c>
      <c r="J919" s="56">
        <v>42004</v>
      </c>
      <c r="K919" s="55" t="s">
        <v>18</v>
      </c>
      <c r="L919" s="55"/>
    </row>
    <row r="920" spans="1:12" x14ac:dyDescent="0.3">
      <c r="A920">
        <v>9</v>
      </c>
      <c r="B920" s="54">
        <v>10</v>
      </c>
      <c r="C920" s="55" t="s">
        <v>1628</v>
      </c>
      <c r="D920" s="55" t="s">
        <v>1645</v>
      </c>
      <c r="E920" s="55" t="s">
        <v>1646</v>
      </c>
      <c r="F920" s="56">
        <v>38345</v>
      </c>
      <c r="G920" s="57">
        <v>668</v>
      </c>
      <c r="H920" s="57">
        <v>5</v>
      </c>
      <c r="I920" s="57">
        <v>673</v>
      </c>
      <c r="J920" s="56">
        <v>42004</v>
      </c>
      <c r="K920" s="55" t="s">
        <v>18</v>
      </c>
      <c r="L920" s="55"/>
    </row>
    <row r="921" spans="1:12" x14ac:dyDescent="0.3">
      <c r="A921">
        <v>9</v>
      </c>
      <c r="B921" s="54">
        <v>11</v>
      </c>
      <c r="C921" s="55" t="s">
        <v>1628</v>
      </c>
      <c r="D921" s="55" t="s">
        <v>1647</v>
      </c>
      <c r="E921" s="55" t="s">
        <v>1648</v>
      </c>
      <c r="F921" s="56">
        <v>38299</v>
      </c>
      <c r="G921" s="57">
        <v>703</v>
      </c>
      <c r="H921" s="57">
        <v>6</v>
      </c>
      <c r="I921" s="57">
        <v>709</v>
      </c>
      <c r="J921" s="56">
        <v>42004</v>
      </c>
      <c r="K921" s="55" t="s">
        <v>18</v>
      </c>
      <c r="L921" s="55"/>
    </row>
    <row r="922" spans="1:12" x14ac:dyDescent="0.3">
      <c r="A922">
        <v>9</v>
      </c>
      <c r="B922" s="54">
        <v>12</v>
      </c>
      <c r="C922" s="55" t="s">
        <v>1628</v>
      </c>
      <c r="D922" s="55" t="s">
        <v>1649</v>
      </c>
      <c r="E922" s="55" t="s">
        <v>1650</v>
      </c>
      <c r="F922" s="56">
        <v>38297</v>
      </c>
      <c r="G922" s="57">
        <v>272</v>
      </c>
      <c r="H922" s="57">
        <v>2</v>
      </c>
      <c r="I922" s="57">
        <v>274</v>
      </c>
      <c r="J922" s="56">
        <v>42004</v>
      </c>
      <c r="K922" s="55" t="s">
        <v>18</v>
      </c>
      <c r="L922" s="55"/>
    </row>
    <row r="923" spans="1:12" x14ac:dyDescent="0.3">
      <c r="A923">
        <v>9</v>
      </c>
      <c r="B923" s="54">
        <v>13</v>
      </c>
      <c r="C923" s="55" t="s">
        <v>1628</v>
      </c>
      <c r="D923" s="55" t="s">
        <v>1651</v>
      </c>
      <c r="E923" s="55" t="s">
        <v>1652</v>
      </c>
      <c r="F923" s="56">
        <v>38330</v>
      </c>
      <c r="G923" s="57">
        <v>425</v>
      </c>
      <c r="H923" s="57">
        <v>3</v>
      </c>
      <c r="I923" s="57">
        <v>428</v>
      </c>
      <c r="J923" s="56">
        <v>42004</v>
      </c>
      <c r="K923" s="55" t="s">
        <v>18</v>
      </c>
      <c r="L923" s="55"/>
    </row>
    <row r="924" spans="1:12" x14ac:dyDescent="0.3">
      <c r="A924">
        <v>9</v>
      </c>
      <c r="B924" s="54">
        <v>14</v>
      </c>
      <c r="C924" s="55" t="s">
        <v>1628</v>
      </c>
      <c r="D924" s="55" t="s">
        <v>1653</v>
      </c>
      <c r="E924" s="55" t="s">
        <v>1654</v>
      </c>
      <c r="F924" s="56">
        <v>38301</v>
      </c>
      <c r="G924" s="57">
        <v>403</v>
      </c>
      <c r="H924" s="57">
        <v>3</v>
      </c>
      <c r="I924" s="57">
        <v>406</v>
      </c>
      <c r="J924" s="56">
        <v>42004</v>
      </c>
      <c r="K924" s="55" t="s">
        <v>18</v>
      </c>
      <c r="L924" s="55"/>
    </row>
    <row r="925" spans="1:12" x14ac:dyDescent="0.3">
      <c r="A925">
        <v>9</v>
      </c>
      <c r="B925" s="54">
        <v>15</v>
      </c>
      <c r="C925" s="55" t="s">
        <v>1628</v>
      </c>
      <c r="D925" s="55" t="s">
        <v>1655</v>
      </c>
      <c r="E925" s="55" t="s">
        <v>1656</v>
      </c>
      <c r="F925" s="56">
        <v>38299</v>
      </c>
      <c r="G925" s="57">
        <v>406</v>
      </c>
      <c r="H925" s="57">
        <v>3</v>
      </c>
      <c r="I925" s="57">
        <v>409</v>
      </c>
      <c r="J925" s="56">
        <v>42004</v>
      </c>
      <c r="K925" s="55" t="s">
        <v>18</v>
      </c>
      <c r="L925" s="55"/>
    </row>
    <row r="926" spans="1:12" x14ac:dyDescent="0.3">
      <c r="A926">
        <v>9</v>
      </c>
      <c r="B926" s="54">
        <v>16</v>
      </c>
      <c r="C926" s="55" t="s">
        <v>1628</v>
      </c>
      <c r="D926" s="55" t="s">
        <v>649</v>
      </c>
      <c r="E926" s="55" t="s">
        <v>1657</v>
      </c>
      <c r="F926" s="56">
        <v>38351</v>
      </c>
      <c r="G926" s="57">
        <v>1331</v>
      </c>
      <c r="H926" s="57">
        <v>11</v>
      </c>
      <c r="I926" s="57">
        <v>1342</v>
      </c>
      <c r="J926" s="56">
        <v>42004</v>
      </c>
      <c r="K926" s="55" t="s">
        <v>18</v>
      </c>
      <c r="L926" s="55"/>
    </row>
    <row r="927" spans="1:12" x14ac:dyDescent="0.3">
      <c r="A927">
        <v>9</v>
      </c>
      <c r="B927" s="54">
        <v>17</v>
      </c>
      <c r="C927" s="55" t="s">
        <v>1628</v>
      </c>
      <c r="D927" s="55" t="s">
        <v>1658</v>
      </c>
      <c r="E927" s="55" t="s">
        <v>1659</v>
      </c>
      <c r="F927" s="56">
        <v>38337</v>
      </c>
      <c r="G927" s="57">
        <v>592</v>
      </c>
      <c r="H927" s="57">
        <v>5</v>
      </c>
      <c r="I927" s="57">
        <v>597</v>
      </c>
      <c r="J927" s="56">
        <v>42004</v>
      </c>
      <c r="K927" s="55" t="s">
        <v>18</v>
      </c>
      <c r="L927" s="55"/>
    </row>
    <row r="928" spans="1:12" x14ac:dyDescent="0.3">
      <c r="A928">
        <v>9</v>
      </c>
      <c r="B928" s="54">
        <v>18</v>
      </c>
      <c r="C928" s="55" t="s">
        <v>1628</v>
      </c>
      <c r="D928" s="55" t="s">
        <v>69</v>
      </c>
      <c r="E928" s="55" t="s">
        <v>1660</v>
      </c>
      <c r="F928" s="56">
        <v>38300</v>
      </c>
      <c r="G928" s="57">
        <v>435</v>
      </c>
      <c r="H928" s="57">
        <v>3</v>
      </c>
      <c r="I928" s="57">
        <v>438</v>
      </c>
      <c r="J928" s="56">
        <v>42004</v>
      </c>
      <c r="K928" s="55" t="s">
        <v>18</v>
      </c>
      <c r="L928" s="55"/>
    </row>
    <row r="929" spans="1:12" x14ac:dyDescent="0.3">
      <c r="A929">
        <v>9</v>
      </c>
      <c r="B929" s="54">
        <v>19</v>
      </c>
      <c r="C929" s="55" t="s">
        <v>1628</v>
      </c>
      <c r="D929" s="55" t="s">
        <v>1661</v>
      </c>
      <c r="E929" s="55" t="s">
        <v>1662</v>
      </c>
      <c r="F929" s="56">
        <v>38309</v>
      </c>
      <c r="G929" s="57">
        <v>526</v>
      </c>
      <c r="H929" s="57">
        <v>4</v>
      </c>
      <c r="I929" s="57">
        <v>530</v>
      </c>
      <c r="J929" s="56">
        <v>42004</v>
      </c>
      <c r="K929" s="55" t="s">
        <v>18</v>
      </c>
      <c r="L929" s="55"/>
    </row>
    <row r="930" spans="1:12" x14ac:dyDescent="0.3">
      <c r="B930" s="54"/>
      <c r="C930" s="55"/>
      <c r="D930" s="55"/>
      <c r="E930" s="55"/>
      <c r="F930" s="56"/>
      <c r="G930" s="57"/>
      <c r="H930" s="57"/>
      <c r="I930" s="57"/>
      <c r="J930" s="56"/>
      <c r="K930" s="55"/>
      <c r="L930" s="55"/>
    </row>
    <row r="931" spans="1:12" x14ac:dyDescent="0.3">
      <c r="B931" s="58">
        <v>19</v>
      </c>
      <c r="C931" s="55"/>
      <c r="D931" s="55"/>
      <c r="E931" s="55"/>
      <c r="F931" s="59" t="s">
        <v>12</v>
      </c>
      <c r="G931" s="60">
        <f>SUM(G911:G930)</f>
        <v>13756</v>
      </c>
      <c r="H931" s="60">
        <f>SUM(H911:H930)</f>
        <v>109</v>
      </c>
      <c r="I931" s="60">
        <f>SUM(I911:I930)</f>
        <v>13865</v>
      </c>
      <c r="J931" s="55"/>
      <c r="K931" s="55"/>
      <c r="L931" s="55"/>
    </row>
    <row r="932" spans="1:12" x14ac:dyDescent="0.3">
      <c r="B932" s="58"/>
      <c r="C932" s="55"/>
      <c r="D932" s="55"/>
      <c r="E932" s="55"/>
      <c r="F932" s="59"/>
      <c r="G932" s="60"/>
      <c r="H932" s="60"/>
      <c r="I932" s="60"/>
      <c r="J932" s="55"/>
      <c r="K932" s="55"/>
      <c r="L932" s="55"/>
    </row>
    <row r="933" spans="1:12" x14ac:dyDescent="0.3">
      <c r="B933" s="113" t="s">
        <v>1627</v>
      </c>
      <c r="C933" s="113"/>
      <c r="D933" s="113"/>
      <c r="E933" s="113"/>
      <c r="F933" s="113"/>
      <c r="G933" s="113"/>
      <c r="H933" s="113"/>
      <c r="I933" s="113"/>
      <c r="J933" s="113"/>
      <c r="K933" s="113"/>
      <c r="L933" s="55"/>
    </row>
    <row r="934" spans="1:12" x14ac:dyDescent="0.3">
      <c r="B934" s="2"/>
      <c r="C934" s="6"/>
      <c r="D934" s="6"/>
      <c r="E934" s="6"/>
      <c r="F934" s="53">
        <v>41913</v>
      </c>
      <c r="G934" s="6"/>
      <c r="H934" s="6"/>
      <c r="I934" s="6"/>
      <c r="J934" s="6"/>
      <c r="K934" s="6"/>
      <c r="L934" s="55"/>
    </row>
    <row r="935" spans="1:12" x14ac:dyDescent="0.3">
      <c r="A935" s="125" t="s">
        <v>1863</v>
      </c>
      <c r="B935" s="111" t="s">
        <v>5</v>
      </c>
      <c r="C935" s="111" t="s">
        <v>6</v>
      </c>
      <c r="D935" s="111" t="s">
        <v>7</v>
      </c>
      <c r="E935" s="111" t="s">
        <v>8</v>
      </c>
      <c r="F935" s="111" t="s">
        <v>9</v>
      </c>
      <c r="G935" s="109" t="s">
        <v>10</v>
      </c>
      <c r="H935" s="109" t="s">
        <v>11</v>
      </c>
      <c r="I935" s="109" t="s">
        <v>12</v>
      </c>
      <c r="J935" s="111" t="s">
        <v>13</v>
      </c>
      <c r="K935" s="111" t="s">
        <v>14</v>
      </c>
      <c r="L935" s="55"/>
    </row>
    <row r="936" spans="1:12" x14ac:dyDescent="0.3">
      <c r="A936" s="125"/>
      <c r="B936" s="112"/>
      <c r="C936" s="112"/>
      <c r="D936" s="112"/>
      <c r="E936" s="112"/>
      <c r="F936" s="112"/>
      <c r="G936" s="110"/>
      <c r="H936" s="110"/>
      <c r="I936" s="110"/>
      <c r="J936" s="112"/>
      <c r="K936" s="112"/>
      <c r="L936" s="55"/>
    </row>
    <row r="937" spans="1:12" x14ac:dyDescent="0.3">
      <c r="A937">
        <v>9</v>
      </c>
      <c r="B937" s="18">
        <v>1</v>
      </c>
      <c r="C937" s="14" t="s">
        <v>1628</v>
      </c>
      <c r="D937" s="14" t="s">
        <v>1663</v>
      </c>
      <c r="E937" s="19" t="s">
        <v>1664</v>
      </c>
      <c r="F937" s="20">
        <v>38264</v>
      </c>
      <c r="G937" s="21">
        <v>426</v>
      </c>
      <c r="H937" s="21">
        <v>10</v>
      </c>
      <c r="I937" s="21">
        <f>H937+G937</f>
        <v>436</v>
      </c>
      <c r="J937" s="20">
        <v>41943</v>
      </c>
      <c r="K937" s="14" t="s">
        <v>18</v>
      </c>
      <c r="L937" s="14"/>
    </row>
    <row r="938" spans="1:12" x14ac:dyDescent="0.3">
      <c r="A938">
        <v>9</v>
      </c>
      <c r="B938" s="18">
        <v>2</v>
      </c>
      <c r="C938" s="14" t="s">
        <v>1628</v>
      </c>
      <c r="D938" s="14" t="s">
        <v>1665</v>
      </c>
      <c r="E938" s="19" t="s">
        <v>1666</v>
      </c>
      <c r="F938" s="20">
        <v>38276</v>
      </c>
      <c r="G938" s="21">
        <v>670</v>
      </c>
      <c r="H938" s="21">
        <v>14</v>
      </c>
      <c r="I938" s="21">
        <f>H938+G938</f>
        <v>684</v>
      </c>
      <c r="J938" s="20">
        <v>41943</v>
      </c>
      <c r="K938" s="14" t="s">
        <v>18</v>
      </c>
      <c r="L938" s="14"/>
    </row>
    <row r="939" spans="1:12" x14ac:dyDescent="0.3">
      <c r="A939">
        <v>9</v>
      </c>
      <c r="B939" s="18">
        <v>3</v>
      </c>
      <c r="C939" s="14" t="s">
        <v>1628</v>
      </c>
      <c r="D939" s="14" t="s">
        <v>1667</v>
      </c>
      <c r="E939" s="19" t="s">
        <v>1668</v>
      </c>
      <c r="F939" s="20">
        <v>38274</v>
      </c>
      <c r="G939" s="21">
        <v>910</v>
      </c>
      <c r="H939" s="21">
        <v>19</v>
      </c>
      <c r="I939" s="21">
        <f>H939+G939</f>
        <v>929</v>
      </c>
      <c r="J939" s="20">
        <v>41943</v>
      </c>
      <c r="K939" s="14" t="s">
        <v>18</v>
      </c>
      <c r="L939" s="14"/>
    </row>
    <row r="940" spans="1:12" x14ac:dyDescent="0.3">
      <c r="B940" s="61"/>
      <c r="C940" s="14"/>
      <c r="D940" s="14"/>
      <c r="E940" s="19"/>
      <c r="F940" s="20"/>
      <c r="G940" s="21"/>
      <c r="H940" s="21"/>
      <c r="I940" s="21"/>
      <c r="J940" s="20"/>
      <c r="K940" s="14"/>
      <c r="L940" s="14"/>
    </row>
    <row r="941" spans="1:12" x14ac:dyDescent="0.3">
      <c r="B941" s="62">
        <v>3</v>
      </c>
      <c r="C941" s="63"/>
      <c r="D941" s="63"/>
      <c r="E941" s="64"/>
      <c r="F941" s="65" t="s">
        <v>12</v>
      </c>
      <c r="G941" s="66">
        <f>SUM(G937:G940)</f>
        <v>2006</v>
      </c>
      <c r="H941" s="66">
        <f>SUM(H937:H940)</f>
        <v>43</v>
      </c>
      <c r="I941" s="24">
        <f>H941+G941</f>
        <v>2049</v>
      </c>
      <c r="J941" s="65"/>
      <c r="K941" s="63"/>
      <c r="L941" s="14"/>
    </row>
    <row r="942" spans="1:12" x14ac:dyDescent="0.3">
      <c r="B942" s="2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1:12" x14ac:dyDescent="0.3">
      <c r="B943" s="2"/>
      <c r="C943" s="6"/>
      <c r="D943" s="6"/>
      <c r="E943" s="6"/>
      <c r="F943" s="115" t="s">
        <v>1669</v>
      </c>
      <c r="G943" s="115"/>
      <c r="H943" s="116">
        <f>I941+I931</f>
        <v>15914</v>
      </c>
      <c r="I943" s="116"/>
      <c r="J943" s="6"/>
      <c r="K943" s="6"/>
      <c r="L943" s="6"/>
    </row>
    <row r="944" spans="1:12" x14ac:dyDescent="0.3">
      <c r="B944" s="2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1:12" x14ac:dyDescent="0.3">
      <c r="B945" s="113" t="s">
        <v>1670</v>
      </c>
      <c r="C945" s="113"/>
      <c r="D945" s="113"/>
      <c r="E945" s="113"/>
      <c r="F945" s="113"/>
      <c r="G945" s="113"/>
      <c r="H945" s="113"/>
      <c r="I945" s="113"/>
      <c r="J945" s="113"/>
      <c r="K945" s="113"/>
      <c r="L945" s="6"/>
    </row>
    <row r="946" spans="1:12" x14ac:dyDescent="0.3">
      <c r="B946" s="2"/>
      <c r="C946" s="6"/>
      <c r="D946" s="6"/>
      <c r="E946" s="6"/>
      <c r="F946" s="4">
        <v>41974</v>
      </c>
      <c r="G946" s="6"/>
      <c r="H946" s="6"/>
      <c r="I946" s="6"/>
      <c r="J946" s="6"/>
      <c r="K946" s="6"/>
      <c r="L946" s="6"/>
    </row>
    <row r="947" spans="1:12" x14ac:dyDescent="0.3">
      <c r="A947" s="125" t="s">
        <v>1863</v>
      </c>
      <c r="B947" s="111" t="s">
        <v>5</v>
      </c>
      <c r="C947" s="111" t="s">
        <v>6</v>
      </c>
      <c r="D947" s="111" t="s">
        <v>7</v>
      </c>
      <c r="E947" s="111" t="s">
        <v>8</v>
      </c>
      <c r="F947" s="111" t="s">
        <v>9</v>
      </c>
      <c r="G947" s="109" t="s">
        <v>10</v>
      </c>
      <c r="H947" s="109" t="s">
        <v>11</v>
      </c>
      <c r="I947" s="109" t="s">
        <v>12</v>
      </c>
      <c r="J947" s="111" t="s">
        <v>13</v>
      </c>
      <c r="K947" s="111" t="s">
        <v>14</v>
      </c>
      <c r="L947" s="6"/>
    </row>
    <row r="948" spans="1:12" x14ac:dyDescent="0.3">
      <c r="A948" s="125"/>
      <c r="B948" s="112"/>
      <c r="C948" s="112"/>
      <c r="D948" s="112"/>
      <c r="E948" s="112"/>
      <c r="F948" s="112"/>
      <c r="G948" s="110"/>
      <c r="H948" s="110"/>
      <c r="I948" s="110"/>
      <c r="J948" s="112"/>
      <c r="K948" s="112"/>
      <c r="L948" s="6"/>
    </row>
    <row r="949" spans="1:12" x14ac:dyDescent="0.3">
      <c r="A949">
        <v>10</v>
      </c>
      <c r="B949" s="2">
        <v>1</v>
      </c>
      <c r="C949" s="6" t="s">
        <v>1671</v>
      </c>
      <c r="D949" s="6" t="s">
        <v>1672</v>
      </c>
      <c r="E949" s="6" t="s">
        <v>1673</v>
      </c>
      <c r="F949" s="7">
        <v>38353</v>
      </c>
      <c r="G949" s="8">
        <v>4354</v>
      </c>
      <c r="H949" s="8">
        <v>0</v>
      </c>
      <c r="I949" s="8">
        <v>4354</v>
      </c>
      <c r="J949" s="7">
        <v>42004</v>
      </c>
      <c r="K949" s="6" t="s">
        <v>1674</v>
      </c>
      <c r="L949" s="6"/>
    </row>
    <row r="950" spans="1:12" x14ac:dyDescent="0.3">
      <c r="B950" s="2"/>
      <c r="C950" s="6"/>
      <c r="D950" s="6"/>
      <c r="E950" s="6"/>
      <c r="F950" s="7"/>
      <c r="G950" s="8"/>
      <c r="H950" s="8"/>
      <c r="I950" s="8"/>
      <c r="J950" s="7"/>
      <c r="K950" s="6"/>
      <c r="L950" s="6"/>
    </row>
    <row r="951" spans="1:12" x14ac:dyDescent="0.3">
      <c r="B951" s="43">
        <v>1</v>
      </c>
      <c r="C951" s="45"/>
      <c r="D951" s="45"/>
      <c r="E951" s="45"/>
      <c r="F951" s="47" t="s">
        <v>12</v>
      </c>
      <c r="G951" s="46">
        <f>G949</f>
        <v>4354</v>
      </c>
      <c r="H951" s="46">
        <f>H949</f>
        <v>0</v>
      </c>
      <c r="I951" s="46">
        <f>I949</f>
        <v>4354</v>
      </c>
      <c r="J951" s="47"/>
      <c r="K951" s="45"/>
      <c r="L951" s="45"/>
    </row>
    <row r="952" spans="1:12" x14ac:dyDescent="0.3">
      <c r="B952" s="2"/>
      <c r="C952" s="6"/>
      <c r="D952" s="6"/>
      <c r="E952" s="6"/>
      <c r="F952" s="7"/>
      <c r="G952" s="8"/>
      <c r="H952" s="8"/>
      <c r="I952" s="8"/>
      <c r="J952" s="7"/>
      <c r="K952" s="6"/>
      <c r="L952" s="6"/>
    </row>
    <row r="953" spans="1:12" x14ac:dyDescent="0.3">
      <c r="A953">
        <v>10</v>
      </c>
      <c r="B953" s="2">
        <v>1</v>
      </c>
      <c r="C953" s="6" t="s">
        <v>1671</v>
      </c>
      <c r="D953" s="6" t="s">
        <v>1675</v>
      </c>
      <c r="E953" s="6" t="s">
        <v>1676</v>
      </c>
      <c r="F953" s="7">
        <v>38343</v>
      </c>
      <c r="G953" s="8">
        <v>1292.7</v>
      </c>
      <c r="H953" s="8">
        <v>11</v>
      </c>
      <c r="I953" s="8">
        <f>G953+H953</f>
        <v>1303.7</v>
      </c>
      <c r="J953" s="7">
        <v>42004</v>
      </c>
      <c r="K953" s="6" t="s">
        <v>18</v>
      </c>
      <c r="L953" s="6"/>
    </row>
    <row r="954" spans="1:12" x14ac:dyDescent="0.3">
      <c r="A954">
        <v>10</v>
      </c>
      <c r="B954" s="2">
        <v>2</v>
      </c>
      <c r="C954" s="6" t="s">
        <v>1671</v>
      </c>
      <c r="D954" s="6" t="s">
        <v>1677</v>
      </c>
      <c r="E954" s="6" t="s">
        <v>1678</v>
      </c>
      <c r="F954" s="7">
        <v>38288</v>
      </c>
      <c r="G954" s="8">
        <v>1299</v>
      </c>
      <c r="H954" s="8">
        <v>11</v>
      </c>
      <c r="I954" s="8">
        <f>G954+H954</f>
        <v>1310</v>
      </c>
      <c r="J954" s="7">
        <v>42004</v>
      </c>
      <c r="K954" s="6" t="s">
        <v>18</v>
      </c>
      <c r="L954" s="6"/>
    </row>
    <row r="955" spans="1:12" x14ac:dyDescent="0.3">
      <c r="A955">
        <v>10</v>
      </c>
      <c r="B955" s="2">
        <v>3</v>
      </c>
      <c r="C955" s="6" t="s">
        <v>1671</v>
      </c>
      <c r="D955" s="6" t="s">
        <v>1679</v>
      </c>
      <c r="E955" s="6" t="s">
        <v>1680</v>
      </c>
      <c r="F955" s="7">
        <v>38331</v>
      </c>
      <c r="G955" s="8">
        <v>1293</v>
      </c>
      <c r="H955" s="8">
        <v>11</v>
      </c>
      <c r="I955" s="8">
        <f>G955+H955</f>
        <v>1304</v>
      </c>
      <c r="J955" s="7">
        <v>42004</v>
      </c>
      <c r="K955" s="6" t="s">
        <v>18</v>
      </c>
      <c r="L955" s="6"/>
    </row>
    <row r="956" spans="1:12" x14ac:dyDescent="0.3">
      <c r="A956">
        <v>10</v>
      </c>
      <c r="B956" s="2">
        <v>4</v>
      </c>
      <c r="C956" s="6" t="s">
        <v>1671</v>
      </c>
      <c r="D956" s="6" t="s">
        <v>1681</v>
      </c>
      <c r="E956" s="6" t="s">
        <v>1682</v>
      </c>
      <c r="F956" s="7">
        <v>38350</v>
      </c>
      <c r="G956" s="8">
        <v>1280</v>
      </c>
      <c r="H956" s="8">
        <v>11</v>
      </c>
      <c r="I956" s="8">
        <f>G956+H956</f>
        <v>1291</v>
      </c>
      <c r="J956" s="7">
        <v>42004</v>
      </c>
      <c r="K956" s="6" t="s">
        <v>18</v>
      </c>
      <c r="L956" s="6"/>
    </row>
    <row r="957" spans="1:12" x14ac:dyDescent="0.3">
      <c r="B957" s="2"/>
      <c r="C957" s="6"/>
      <c r="D957" s="6"/>
      <c r="E957" s="6"/>
      <c r="F957" s="6"/>
      <c r="G957" s="8"/>
      <c r="H957" s="8"/>
      <c r="I957" s="8"/>
      <c r="J957" s="6"/>
      <c r="K957" s="6"/>
      <c r="L957" s="6"/>
    </row>
    <row r="958" spans="1:12" x14ac:dyDescent="0.3">
      <c r="B958" s="9">
        <v>4</v>
      </c>
      <c r="C958" s="6"/>
      <c r="D958" s="6"/>
      <c r="E958" s="6"/>
      <c r="F958" s="10" t="s">
        <v>12</v>
      </c>
      <c r="G958" s="12">
        <f>SUM(G953:G957)</f>
        <v>5164.7</v>
      </c>
      <c r="H958" s="12">
        <f>SUM(H953:H957)</f>
        <v>44</v>
      </c>
      <c r="I958" s="12">
        <f>SUM(I953:I957)</f>
        <v>5208.7</v>
      </c>
      <c r="J958" s="6"/>
      <c r="K958" s="6"/>
      <c r="L958" s="6"/>
    </row>
    <row r="959" spans="1:12" x14ac:dyDescent="0.3">
      <c r="B959" s="2"/>
      <c r="C959" s="6"/>
      <c r="D959" s="6"/>
      <c r="E959" s="6"/>
      <c r="F959" s="6"/>
      <c r="G959" s="6"/>
      <c r="H959" s="6"/>
      <c r="I959" s="6"/>
      <c r="J959" s="6"/>
      <c r="K959" s="6"/>
      <c r="L959" s="6"/>
    </row>
    <row r="960" spans="1:12" x14ac:dyDescent="0.3">
      <c r="B960" s="2"/>
      <c r="C960" s="6"/>
      <c r="D960" s="6"/>
      <c r="E960" s="6"/>
      <c r="F960" s="115" t="s">
        <v>1683</v>
      </c>
      <c r="G960" s="115"/>
      <c r="H960" s="116">
        <f>I958+I951</f>
        <v>9562.7000000000007</v>
      </c>
      <c r="I960" s="116"/>
      <c r="J960" s="6"/>
      <c r="K960" s="6"/>
      <c r="L960" s="6"/>
    </row>
    <row r="961" spans="1:12" x14ac:dyDescent="0.3">
      <c r="B961" s="2"/>
      <c r="C961" s="6"/>
      <c r="D961" s="6"/>
      <c r="E961" s="6"/>
      <c r="F961" s="6"/>
      <c r="G961" s="6"/>
      <c r="H961" s="6"/>
      <c r="I961" s="6"/>
      <c r="J961" s="6"/>
      <c r="K961" s="6"/>
      <c r="L961" s="6"/>
    </row>
    <row r="962" spans="1:12" x14ac:dyDescent="0.3">
      <c r="B962" s="113" t="s">
        <v>1684</v>
      </c>
      <c r="C962" s="113"/>
      <c r="D962" s="113"/>
      <c r="E962" s="113"/>
      <c r="F962" s="113"/>
      <c r="G962" s="113"/>
      <c r="H962" s="113"/>
      <c r="I962" s="113"/>
      <c r="J962" s="113"/>
      <c r="K962" s="113"/>
      <c r="L962" s="6"/>
    </row>
    <row r="963" spans="1:12" x14ac:dyDescent="0.3">
      <c r="B963" s="2"/>
      <c r="C963" s="6"/>
      <c r="D963" s="6"/>
      <c r="E963" s="6"/>
      <c r="F963" s="4">
        <v>41974</v>
      </c>
      <c r="G963" s="6"/>
      <c r="H963" s="6"/>
      <c r="I963" s="6"/>
      <c r="J963" s="6"/>
      <c r="K963" s="6"/>
      <c r="L963" s="6"/>
    </row>
    <row r="964" spans="1:12" x14ac:dyDescent="0.3">
      <c r="A964" s="125" t="s">
        <v>1863</v>
      </c>
      <c r="B964" s="111" t="s">
        <v>5</v>
      </c>
      <c r="C964" s="111" t="s">
        <v>6</v>
      </c>
      <c r="D964" s="111" t="s">
        <v>7</v>
      </c>
      <c r="E964" s="111" t="s">
        <v>8</v>
      </c>
      <c r="F964" s="111" t="s">
        <v>9</v>
      </c>
      <c r="G964" s="109" t="s">
        <v>10</v>
      </c>
      <c r="H964" s="109" t="s">
        <v>11</v>
      </c>
      <c r="I964" s="109" t="s">
        <v>12</v>
      </c>
      <c r="J964" s="111" t="s">
        <v>13</v>
      </c>
      <c r="K964" s="111" t="s">
        <v>14</v>
      </c>
      <c r="L964" s="6"/>
    </row>
    <row r="965" spans="1:12" x14ac:dyDescent="0.3">
      <c r="A965" s="125"/>
      <c r="B965" s="112"/>
      <c r="C965" s="112"/>
      <c r="D965" s="112"/>
      <c r="E965" s="112"/>
      <c r="F965" s="112"/>
      <c r="G965" s="110"/>
      <c r="H965" s="110"/>
      <c r="I965" s="110"/>
      <c r="J965" s="112"/>
      <c r="K965" s="112"/>
      <c r="L965" s="6"/>
    </row>
    <row r="966" spans="1:12" x14ac:dyDescent="0.3">
      <c r="A966">
        <v>11</v>
      </c>
      <c r="B966" s="67">
        <v>1</v>
      </c>
      <c r="C966" s="68" t="s">
        <v>1685</v>
      </c>
      <c r="D966" s="68" t="s">
        <v>1686</v>
      </c>
      <c r="E966" s="68" t="s">
        <v>1687</v>
      </c>
      <c r="F966" s="69">
        <v>36981</v>
      </c>
      <c r="G966" s="70">
        <v>9364</v>
      </c>
      <c r="H966" s="21">
        <v>73</v>
      </c>
      <c r="I966" s="21">
        <f t="shared" ref="I966:I978" si="29">SUM(G966+H966)</f>
        <v>9437</v>
      </c>
      <c r="J966" s="7">
        <v>42004</v>
      </c>
      <c r="K966" s="6" t="s">
        <v>18</v>
      </c>
      <c r="L966" s="21"/>
    </row>
    <row r="967" spans="1:12" x14ac:dyDescent="0.3">
      <c r="A967">
        <v>11</v>
      </c>
      <c r="B967" s="67">
        <v>2</v>
      </c>
      <c r="C967" s="68" t="s">
        <v>1685</v>
      </c>
      <c r="D967" s="68" t="s">
        <v>1688</v>
      </c>
      <c r="E967" s="68" t="s">
        <v>1689</v>
      </c>
      <c r="F967" s="69">
        <v>36981</v>
      </c>
      <c r="G967" s="70">
        <v>5054</v>
      </c>
      <c r="H967" s="21">
        <v>39</v>
      </c>
      <c r="I967" s="21">
        <f t="shared" si="29"/>
        <v>5093</v>
      </c>
      <c r="J967" s="7">
        <v>42004</v>
      </c>
      <c r="K967" s="6" t="s">
        <v>18</v>
      </c>
      <c r="L967" s="21"/>
    </row>
    <row r="968" spans="1:12" x14ac:dyDescent="0.3">
      <c r="A968">
        <v>11</v>
      </c>
      <c r="B968" s="67">
        <v>3</v>
      </c>
      <c r="C968" s="68" t="s">
        <v>1685</v>
      </c>
      <c r="D968" s="68" t="s">
        <v>1690</v>
      </c>
      <c r="E968" s="68" t="s">
        <v>1691</v>
      </c>
      <c r="F968" s="69">
        <v>38328</v>
      </c>
      <c r="G968" s="70">
        <v>916.38</v>
      </c>
      <c r="H968" s="21">
        <v>7</v>
      </c>
      <c r="I968" s="14">
        <f t="shared" si="29"/>
        <v>923.38</v>
      </c>
      <c r="J968" s="7">
        <v>42004</v>
      </c>
      <c r="K968" s="6" t="s">
        <v>18</v>
      </c>
      <c r="L968" s="21"/>
    </row>
    <row r="969" spans="1:12" x14ac:dyDescent="0.3">
      <c r="A969">
        <v>11</v>
      </c>
      <c r="B969" s="67">
        <v>4</v>
      </c>
      <c r="C969" s="68" t="s">
        <v>1685</v>
      </c>
      <c r="D969" s="68" t="s">
        <v>1692</v>
      </c>
      <c r="E969" s="68" t="s">
        <v>1693</v>
      </c>
      <c r="F969" s="69">
        <v>38331</v>
      </c>
      <c r="G969" s="70">
        <v>711</v>
      </c>
      <c r="H969" s="21">
        <v>6</v>
      </c>
      <c r="I969" s="21">
        <f t="shared" si="29"/>
        <v>717</v>
      </c>
      <c r="J969" s="7">
        <v>42004</v>
      </c>
      <c r="K969" s="6" t="s">
        <v>18</v>
      </c>
      <c r="L969" s="21"/>
    </row>
    <row r="970" spans="1:12" x14ac:dyDescent="0.3">
      <c r="A970">
        <v>11</v>
      </c>
      <c r="B970" s="67">
        <v>5</v>
      </c>
      <c r="C970" s="68" t="s">
        <v>1685</v>
      </c>
      <c r="D970" s="68" t="s">
        <v>479</v>
      </c>
      <c r="E970" s="68" t="s">
        <v>1694</v>
      </c>
      <c r="F970" s="69">
        <v>38315</v>
      </c>
      <c r="G970" s="70">
        <v>3357</v>
      </c>
      <c r="H970" s="21">
        <v>26</v>
      </c>
      <c r="I970" s="21">
        <f t="shared" si="29"/>
        <v>3383</v>
      </c>
      <c r="J970" s="7">
        <v>42004</v>
      </c>
      <c r="K970" s="6" t="s">
        <v>18</v>
      </c>
      <c r="L970" s="21"/>
    </row>
    <row r="971" spans="1:12" x14ac:dyDescent="0.3">
      <c r="A971">
        <v>11</v>
      </c>
      <c r="B971" s="67">
        <v>6</v>
      </c>
      <c r="C971" s="68" t="s">
        <v>1685</v>
      </c>
      <c r="D971" s="68" t="s">
        <v>481</v>
      </c>
      <c r="E971" s="68" t="s">
        <v>1695</v>
      </c>
      <c r="F971" s="69">
        <v>38315</v>
      </c>
      <c r="G971" s="70">
        <v>3405</v>
      </c>
      <c r="H971" s="21">
        <v>26</v>
      </c>
      <c r="I971" s="21">
        <f t="shared" si="29"/>
        <v>3431</v>
      </c>
      <c r="J971" s="7">
        <v>42004</v>
      </c>
      <c r="K971" s="6" t="s">
        <v>18</v>
      </c>
      <c r="L971" s="21"/>
    </row>
    <row r="972" spans="1:12" x14ac:dyDescent="0.3">
      <c r="A972">
        <v>11</v>
      </c>
      <c r="B972" s="67">
        <v>7</v>
      </c>
      <c r="C972" s="68" t="s">
        <v>1685</v>
      </c>
      <c r="D972" s="68" t="s">
        <v>1696</v>
      </c>
      <c r="E972" s="68" t="s">
        <v>1697</v>
      </c>
      <c r="F972" s="69">
        <v>38323</v>
      </c>
      <c r="G972" s="70">
        <v>918</v>
      </c>
      <c r="H972" s="21">
        <v>7</v>
      </c>
      <c r="I972" s="21">
        <f t="shared" si="29"/>
        <v>925</v>
      </c>
      <c r="J972" s="7">
        <v>42004</v>
      </c>
      <c r="K972" s="6" t="s">
        <v>18</v>
      </c>
      <c r="L972" s="21"/>
    </row>
    <row r="973" spans="1:12" x14ac:dyDescent="0.3">
      <c r="A973">
        <v>11</v>
      </c>
      <c r="B973" s="67">
        <v>8</v>
      </c>
      <c r="C973" s="68" t="s">
        <v>1685</v>
      </c>
      <c r="D973" s="68" t="s">
        <v>595</v>
      </c>
      <c r="E973" s="68" t="s">
        <v>1698</v>
      </c>
      <c r="F973" s="69">
        <v>37207</v>
      </c>
      <c r="G973" s="70">
        <v>5148.5</v>
      </c>
      <c r="H973" s="21">
        <v>40</v>
      </c>
      <c r="I973" s="21">
        <f t="shared" si="29"/>
        <v>5188.5</v>
      </c>
      <c r="J973" s="7">
        <v>42004</v>
      </c>
      <c r="K973" s="6" t="s">
        <v>18</v>
      </c>
      <c r="L973" s="21"/>
    </row>
    <row r="974" spans="1:12" x14ac:dyDescent="0.3">
      <c r="A974">
        <v>11</v>
      </c>
      <c r="B974" s="67">
        <v>9</v>
      </c>
      <c r="C974" s="68" t="s">
        <v>1685</v>
      </c>
      <c r="D974" s="68" t="s">
        <v>629</v>
      </c>
      <c r="E974" s="68" t="s">
        <v>1699</v>
      </c>
      <c r="F974" s="69">
        <v>38320</v>
      </c>
      <c r="G974" s="70">
        <v>703</v>
      </c>
      <c r="H974" s="21">
        <v>5</v>
      </c>
      <c r="I974" s="71">
        <f t="shared" si="29"/>
        <v>708</v>
      </c>
      <c r="J974" s="7">
        <v>42004</v>
      </c>
      <c r="K974" s="6" t="s">
        <v>18</v>
      </c>
      <c r="L974" s="21"/>
    </row>
    <row r="975" spans="1:12" x14ac:dyDescent="0.3">
      <c r="A975">
        <v>11</v>
      </c>
      <c r="B975" s="67">
        <v>10</v>
      </c>
      <c r="C975" s="68" t="s">
        <v>1685</v>
      </c>
      <c r="D975" s="68" t="s">
        <v>1700</v>
      </c>
      <c r="E975" s="68" t="s">
        <v>1701</v>
      </c>
      <c r="F975" s="69">
        <v>38166</v>
      </c>
      <c r="G975" s="70">
        <v>1</v>
      </c>
      <c r="H975" s="21">
        <v>0</v>
      </c>
      <c r="I975" s="21">
        <f t="shared" si="29"/>
        <v>1</v>
      </c>
      <c r="J975" s="7">
        <v>42004</v>
      </c>
      <c r="K975" s="6" t="s">
        <v>18</v>
      </c>
      <c r="L975" s="21"/>
    </row>
    <row r="976" spans="1:12" x14ac:dyDescent="0.3">
      <c r="A976">
        <v>11</v>
      </c>
      <c r="B976" s="67">
        <v>11</v>
      </c>
      <c r="C976" s="68" t="s">
        <v>1685</v>
      </c>
      <c r="D976" s="68" t="s">
        <v>1702</v>
      </c>
      <c r="E976" s="68" t="s">
        <v>1703</v>
      </c>
      <c r="F976" s="69">
        <v>38349</v>
      </c>
      <c r="G976" s="70">
        <v>1433</v>
      </c>
      <c r="H976" s="21">
        <v>11</v>
      </c>
      <c r="I976" s="21">
        <f t="shared" si="29"/>
        <v>1444</v>
      </c>
      <c r="J976" s="7">
        <v>42004</v>
      </c>
      <c r="K976" s="6" t="s">
        <v>18</v>
      </c>
      <c r="L976" s="21"/>
    </row>
    <row r="977" spans="1:12" x14ac:dyDescent="0.3">
      <c r="A977">
        <v>11</v>
      </c>
      <c r="B977" s="67">
        <v>12</v>
      </c>
      <c r="C977" s="68" t="s">
        <v>1685</v>
      </c>
      <c r="D977" s="68" t="s">
        <v>1704</v>
      </c>
      <c r="E977" s="68" t="s">
        <v>1705</v>
      </c>
      <c r="F977" s="69">
        <v>38287</v>
      </c>
      <c r="G977" s="70">
        <v>3351</v>
      </c>
      <c r="H977" s="21">
        <v>26</v>
      </c>
      <c r="I977" s="21">
        <f t="shared" si="29"/>
        <v>3377</v>
      </c>
      <c r="J977" s="7">
        <v>42004</v>
      </c>
      <c r="K977" s="6" t="s">
        <v>18</v>
      </c>
      <c r="L977" s="21"/>
    </row>
    <row r="978" spans="1:12" x14ac:dyDescent="0.3">
      <c r="A978">
        <v>11</v>
      </c>
      <c r="B978" s="67">
        <v>13</v>
      </c>
      <c r="C978" s="68" t="s">
        <v>1685</v>
      </c>
      <c r="D978" s="68" t="s">
        <v>1706</v>
      </c>
      <c r="E978" s="68" t="s">
        <v>1707</v>
      </c>
      <c r="F978" s="69">
        <v>37406</v>
      </c>
      <c r="G978" s="70">
        <v>4104.5</v>
      </c>
      <c r="H978" s="21">
        <v>32</v>
      </c>
      <c r="I978" s="21">
        <f t="shared" si="29"/>
        <v>4136.5</v>
      </c>
      <c r="J978" s="7">
        <v>42004</v>
      </c>
      <c r="K978" s="6" t="s">
        <v>18</v>
      </c>
      <c r="L978" s="21"/>
    </row>
    <row r="979" spans="1:12" x14ac:dyDescent="0.3">
      <c r="B979" s="67"/>
      <c r="C979" s="68"/>
      <c r="D979" s="68"/>
      <c r="E979" s="68"/>
      <c r="F979" s="68"/>
      <c r="G979" s="68"/>
      <c r="H979" s="21"/>
      <c r="I979" s="14"/>
      <c r="J979" s="68"/>
      <c r="K979" s="68"/>
      <c r="L979" s="21"/>
    </row>
    <row r="980" spans="1:12" x14ac:dyDescent="0.3">
      <c r="B980" s="62">
        <v>13</v>
      </c>
      <c r="C980" s="68"/>
      <c r="D980" s="68"/>
      <c r="E980" s="68"/>
      <c r="F980" s="63" t="s">
        <v>12</v>
      </c>
      <c r="G980" s="63">
        <f>SUM(G966:G979)</f>
        <v>38466.379999999997</v>
      </c>
      <c r="H980" s="66">
        <f>SUM(H966:H979)</f>
        <v>298</v>
      </c>
      <c r="I980" s="63">
        <f>SUM(I966:I979)</f>
        <v>38764.379999999997</v>
      </c>
      <c r="J980" s="68"/>
      <c r="K980" s="63"/>
      <c r="L980" s="66"/>
    </row>
    <row r="981" spans="1:12" x14ac:dyDescent="0.3">
      <c r="B981" s="2"/>
      <c r="C981" s="6"/>
      <c r="D981" s="6"/>
      <c r="E981" s="6"/>
      <c r="F981" s="6"/>
      <c r="G981" s="6"/>
      <c r="H981" s="6"/>
      <c r="I981" s="6"/>
      <c r="J981" s="6"/>
      <c r="K981" s="6"/>
      <c r="L981" s="6"/>
    </row>
    <row r="982" spans="1:12" x14ac:dyDescent="0.3">
      <c r="B982" s="113" t="s">
        <v>1684</v>
      </c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</row>
    <row r="983" spans="1:12" x14ac:dyDescent="0.3">
      <c r="B983" s="117">
        <v>41913</v>
      </c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</row>
    <row r="984" spans="1:12" x14ac:dyDescent="0.3">
      <c r="A984" s="125" t="s">
        <v>1863</v>
      </c>
      <c r="B984" s="111" t="s">
        <v>5</v>
      </c>
      <c r="C984" s="111" t="s">
        <v>6</v>
      </c>
      <c r="D984" s="111" t="s">
        <v>7</v>
      </c>
      <c r="E984" s="111" t="s">
        <v>8</v>
      </c>
      <c r="F984" s="111" t="s">
        <v>9</v>
      </c>
      <c r="G984" s="109" t="s">
        <v>10</v>
      </c>
      <c r="H984" s="109" t="s">
        <v>11</v>
      </c>
      <c r="I984" s="109" t="s">
        <v>12</v>
      </c>
      <c r="J984" s="111" t="s">
        <v>13</v>
      </c>
      <c r="K984" s="111" t="s">
        <v>14</v>
      </c>
      <c r="L984" s="6"/>
    </row>
    <row r="985" spans="1:12" x14ac:dyDescent="0.3">
      <c r="A985" s="125"/>
      <c r="B985" s="112"/>
      <c r="C985" s="112"/>
      <c r="D985" s="112"/>
      <c r="E985" s="112"/>
      <c r="F985" s="112"/>
      <c r="G985" s="110"/>
      <c r="H985" s="110"/>
      <c r="I985" s="110"/>
      <c r="J985" s="112"/>
      <c r="K985" s="112"/>
      <c r="L985" s="6"/>
    </row>
    <row r="986" spans="1:12" x14ac:dyDescent="0.3">
      <c r="A986">
        <v>11</v>
      </c>
      <c r="B986" s="2">
        <v>1</v>
      </c>
      <c r="C986" s="6" t="s">
        <v>1685</v>
      </c>
      <c r="D986" s="6" t="s">
        <v>1708</v>
      </c>
      <c r="E986" s="6" t="s">
        <v>1709</v>
      </c>
      <c r="F986" s="7">
        <v>38292</v>
      </c>
      <c r="G986" s="8">
        <v>451.5</v>
      </c>
      <c r="H986" s="8">
        <v>0</v>
      </c>
      <c r="I986" s="8">
        <v>451.5</v>
      </c>
      <c r="J986" s="7">
        <v>41943</v>
      </c>
      <c r="K986" s="6" t="s">
        <v>1674</v>
      </c>
      <c r="L986" s="6"/>
    </row>
    <row r="987" spans="1:12" x14ac:dyDescent="0.3">
      <c r="B987" s="2"/>
      <c r="C987" s="6"/>
      <c r="D987" s="6"/>
      <c r="E987" s="6"/>
      <c r="F987" s="7"/>
      <c r="G987" s="8"/>
      <c r="H987" s="8"/>
      <c r="I987" s="8"/>
      <c r="J987" s="7"/>
      <c r="K987" s="6"/>
      <c r="L987" s="6"/>
    </row>
    <row r="988" spans="1:12" x14ac:dyDescent="0.3">
      <c r="B988" s="43">
        <v>1</v>
      </c>
      <c r="C988" s="45"/>
      <c r="D988" s="45"/>
      <c r="E988" s="45"/>
      <c r="F988" s="47" t="s">
        <v>12</v>
      </c>
      <c r="G988" s="46">
        <f>G986</f>
        <v>451.5</v>
      </c>
      <c r="H988" s="46">
        <f>H986</f>
        <v>0</v>
      </c>
      <c r="I988" s="46">
        <v>451.5</v>
      </c>
      <c r="J988" s="47"/>
      <c r="K988" s="45"/>
      <c r="L988" s="44"/>
    </row>
    <row r="989" spans="1:12" x14ac:dyDescent="0.3">
      <c r="B989" s="2"/>
      <c r="C989" s="6"/>
      <c r="D989" s="6"/>
      <c r="E989" s="6"/>
      <c r="F989" s="7"/>
      <c r="G989" s="8"/>
      <c r="H989" s="8"/>
      <c r="I989" s="8"/>
      <c r="J989" s="7"/>
      <c r="K989" s="6"/>
      <c r="L989" s="6"/>
    </row>
    <row r="990" spans="1:12" x14ac:dyDescent="0.3">
      <c r="A990" s="96" t="s">
        <v>1863</v>
      </c>
      <c r="B990" s="48" t="s">
        <v>1593</v>
      </c>
      <c r="C990" s="49" t="s">
        <v>6</v>
      </c>
      <c r="D990" s="49" t="s">
        <v>7</v>
      </c>
      <c r="E990" s="49" t="s">
        <v>8</v>
      </c>
      <c r="F990" s="49" t="s">
        <v>9</v>
      </c>
      <c r="G990" s="49" t="s">
        <v>10</v>
      </c>
      <c r="H990" s="49" t="s">
        <v>11</v>
      </c>
      <c r="I990" s="49" t="s">
        <v>12</v>
      </c>
      <c r="J990" s="49" t="s">
        <v>13</v>
      </c>
      <c r="K990" s="49" t="s">
        <v>14</v>
      </c>
      <c r="L990" s="6"/>
    </row>
    <row r="991" spans="1:12" x14ac:dyDescent="0.3">
      <c r="A991" s="98">
        <v>11</v>
      </c>
      <c r="B991" s="2">
        <v>1</v>
      </c>
      <c r="C991" s="6" t="s">
        <v>1685</v>
      </c>
      <c r="D991" s="6" t="s">
        <v>1710</v>
      </c>
      <c r="E991" s="6" t="s">
        <v>1711</v>
      </c>
      <c r="F991" s="7">
        <v>38290</v>
      </c>
      <c r="G991" s="8">
        <v>1234.9000000000001</v>
      </c>
      <c r="H991" s="8">
        <v>29</v>
      </c>
      <c r="I991" s="8">
        <f>H991+G991</f>
        <v>1263.9000000000001</v>
      </c>
      <c r="J991" s="7">
        <v>41943</v>
      </c>
      <c r="K991" s="6" t="s">
        <v>18</v>
      </c>
      <c r="L991" s="6"/>
    </row>
    <row r="992" spans="1:12" x14ac:dyDescent="0.3">
      <c r="A992">
        <v>11</v>
      </c>
      <c r="B992" s="2">
        <v>2</v>
      </c>
      <c r="C992" s="6" t="s">
        <v>1685</v>
      </c>
      <c r="D992" s="6" t="s">
        <v>1712</v>
      </c>
      <c r="E992" s="6" t="s">
        <v>1713</v>
      </c>
      <c r="F992" s="7">
        <v>38274</v>
      </c>
      <c r="G992" s="8">
        <v>1084</v>
      </c>
      <c r="H992" s="8">
        <v>26</v>
      </c>
      <c r="I992" s="8">
        <f t="shared" ref="I992:I999" si="30">H992+G992</f>
        <v>1110</v>
      </c>
      <c r="J992" s="7">
        <v>41943</v>
      </c>
      <c r="K992" s="6" t="s">
        <v>18</v>
      </c>
      <c r="L992" s="6"/>
    </row>
    <row r="993" spans="1:12" x14ac:dyDescent="0.3">
      <c r="A993" s="98">
        <v>11</v>
      </c>
      <c r="B993" s="2">
        <v>3</v>
      </c>
      <c r="C993" s="6" t="s">
        <v>1685</v>
      </c>
      <c r="D993" s="6" t="s">
        <v>1714</v>
      </c>
      <c r="E993" s="6" t="s">
        <v>1715</v>
      </c>
      <c r="F993" s="7">
        <v>38265</v>
      </c>
      <c r="G993" s="8">
        <v>689</v>
      </c>
      <c r="H993" s="8">
        <v>16</v>
      </c>
      <c r="I993" s="8">
        <f t="shared" si="30"/>
        <v>705</v>
      </c>
      <c r="J993" s="7">
        <v>41943</v>
      </c>
      <c r="K993" s="6" t="s">
        <v>18</v>
      </c>
      <c r="L993" s="6"/>
    </row>
    <row r="994" spans="1:12" x14ac:dyDescent="0.3">
      <c r="A994">
        <v>11</v>
      </c>
      <c r="B994" s="2">
        <v>4</v>
      </c>
      <c r="C994" s="6" t="s">
        <v>1685</v>
      </c>
      <c r="D994" s="6" t="s">
        <v>1716</v>
      </c>
      <c r="E994" s="6" t="s">
        <v>1717</v>
      </c>
      <c r="F994" s="7">
        <v>38266</v>
      </c>
      <c r="G994" s="8">
        <v>689</v>
      </c>
      <c r="H994" s="8">
        <v>16</v>
      </c>
      <c r="I994" s="8">
        <f t="shared" si="30"/>
        <v>705</v>
      </c>
      <c r="J994" s="7">
        <v>41943</v>
      </c>
      <c r="K994" s="6" t="s">
        <v>18</v>
      </c>
      <c r="L994" s="6"/>
    </row>
    <row r="995" spans="1:12" x14ac:dyDescent="0.3">
      <c r="A995" s="98">
        <v>11</v>
      </c>
      <c r="B995" s="2">
        <v>5</v>
      </c>
      <c r="C995" s="6" t="s">
        <v>1685</v>
      </c>
      <c r="D995" s="6" t="s">
        <v>1718</v>
      </c>
      <c r="E995" s="6" t="s">
        <v>1719</v>
      </c>
      <c r="F995" s="7">
        <v>38272</v>
      </c>
      <c r="G995" s="8">
        <v>689</v>
      </c>
      <c r="H995" s="8">
        <v>16</v>
      </c>
      <c r="I995" s="8">
        <f t="shared" si="30"/>
        <v>705</v>
      </c>
      <c r="J995" s="7">
        <v>41943</v>
      </c>
      <c r="K995" s="6" t="s">
        <v>18</v>
      </c>
      <c r="L995" s="6"/>
    </row>
    <row r="996" spans="1:12" x14ac:dyDescent="0.3">
      <c r="A996">
        <v>11</v>
      </c>
      <c r="B996" s="2">
        <v>6</v>
      </c>
      <c r="C996" s="6" t="s">
        <v>1685</v>
      </c>
      <c r="D996" s="6" t="s">
        <v>1720</v>
      </c>
      <c r="E996" s="6" t="s">
        <v>1721</v>
      </c>
      <c r="F996" s="7">
        <v>38285</v>
      </c>
      <c r="G996" s="8">
        <v>674</v>
      </c>
      <c r="H996" s="8">
        <v>16</v>
      </c>
      <c r="I996" s="8">
        <f t="shared" si="30"/>
        <v>690</v>
      </c>
      <c r="J996" s="7">
        <v>41943</v>
      </c>
      <c r="K996" s="6" t="s">
        <v>18</v>
      </c>
      <c r="L996" s="6"/>
    </row>
    <row r="997" spans="1:12" x14ac:dyDescent="0.3">
      <c r="A997" s="98">
        <v>11</v>
      </c>
      <c r="B997" s="2">
        <v>7</v>
      </c>
      <c r="C997" s="6" t="s">
        <v>1685</v>
      </c>
      <c r="D997" s="6" t="s">
        <v>1722</v>
      </c>
      <c r="E997" s="6" t="s">
        <v>1723</v>
      </c>
      <c r="F997" s="7">
        <v>38289</v>
      </c>
      <c r="G997" s="8">
        <v>682</v>
      </c>
      <c r="H997" s="8">
        <v>16</v>
      </c>
      <c r="I997" s="8">
        <f t="shared" si="30"/>
        <v>698</v>
      </c>
      <c r="J997" s="7">
        <v>41943</v>
      </c>
      <c r="K997" s="6" t="s">
        <v>18</v>
      </c>
      <c r="L997" s="6"/>
    </row>
    <row r="998" spans="1:12" x14ac:dyDescent="0.3">
      <c r="B998" s="2"/>
      <c r="C998" s="6"/>
      <c r="D998" s="6"/>
      <c r="E998" s="6"/>
      <c r="F998" s="7"/>
      <c r="G998" s="8"/>
      <c r="H998" s="8"/>
      <c r="I998" s="8"/>
      <c r="J998" s="7"/>
      <c r="K998" s="6"/>
      <c r="L998" s="6"/>
    </row>
    <row r="999" spans="1:12" x14ac:dyDescent="0.3">
      <c r="B999" s="52">
        <v>7</v>
      </c>
      <c r="C999" s="34"/>
      <c r="D999" s="34"/>
      <c r="E999" s="34"/>
      <c r="F999" s="34" t="s">
        <v>12</v>
      </c>
      <c r="G999" s="35">
        <f>SUM(G991:G998)</f>
        <v>5741.9</v>
      </c>
      <c r="H999" s="35">
        <f>SUM(H991:H998)</f>
        <v>135</v>
      </c>
      <c r="I999" s="12">
        <f t="shared" si="30"/>
        <v>5876.9</v>
      </c>
      <c r="J999" s="36"/>
      <c r="K999" s="34"/>
      <c r="L999" s="6"/>
    </row>
    <row r="1000" spans="1:12" x14ac:dyDescent="0.3">
      <c r="B1000" s="2"/>
      <c r="C1000" s="6"/>
      <c r="D1000" s="6"/>
      <c r="E1000" s="6"/>
      <c r="F1000" s="6"/>
      <c r="G1000" s="6"/>
      <c r="H1000" s="6"/>
      <c r="I1000" s="6"/>
      <c r="J1000" s="8"/>
      <c r="K1000" s="6"/>
      <c r="L1000" s="6"/>
    </row>
    <row r="1001" spans="1:12" x14ac:dyDescent="0.3">
      <c r="B1001" s="2"/>
      <c r="C1001" s="6"/>
      <c r="D1001" s="6"/>
      <c r="E1001" s="6"/>
      <c r="F1001" s="115" t="s">
        <v>1724</v>
      </c>
      <c r="G1001" s="115"/>
      <c r="H1001" s="116">
        <f>I999+I980</f>
        <v>44641.279999999999</v>
      </c>
      <c r="I1001" s="116"/>
      <c r="J1001" s="6"/>
      <c r="K1001" s="6"/>
      <c r="L1001" s="6"/>
    </row>
    <row r="1002" spans="1:12" x14ac:dyDescent="0.3">
      <c r="B1002" s="2"/>
      <c r="C1002" s="6"/>
      <c r="D1002" s="6"/>
      <c r="E1002" s="6"/>
      <c r="F1002" s="6"/>
      <c r="G1002" s="6"/>
      <c r="H1002" s="6"/>
      <c r="I1002" s="6"/>
      <c r="J1002" s="6"/>
      <c r="K1002" s="6"/>
      <c r="L1002" s="6"/>
    </row>
    <row r="1003" spans="1:12" x14ac:dyDescent="0.3">
      <c r="B1003" s="2"/>
      <c r="C1003" s="6"/>
      <c r="D1003" s="6"/>
      <c r="E1003" s="6"/>
      <c r="F1003" s="115" t="s">
        <v>1683</v>
      </c>
      <c r="G1003" s="115"/>
      <c r="H1003" s="116">
        <f>I999+I988+I980</f>
        <v>45092.78</v>
      </c>
      <c r="I1003" s="116"/>
      <c r="J1003" s="6"/>
      <c r="K1003" s="6"/>
      <c r="L1003" s="6"/>
    </row>
    <row r="1004" spans="1:12" x14ac:dyDescent="0.3">
      <c r="B1004" s="2"/>
      <c r="C1004" s="6"/>
      <c r="D1004" s="6"/>
      <c r="E1004" s="6"/>
      <c r="F1004" s="6"/>
      <c r="G1004" s="6"/>
      <c r="H1004" s="6"/>
      <c r="I1004" s="6"/>
      <c r="J1004" s="6"/>
      <c r="K1004" s="6"/>
      <c r="L1004" s="6"/>
    </row>
    <row r="1005" spans="1:12" x14ac:dyDescent="0.3">
      <c r="B1005" s="113" t="s">
        <v>1725</v>
      </c>
      <c r="C1005" s="113"/>
      <c r="D1005" s="113"/>
      <c r="E1005" s="113"/>
      <c r="F1005" s="113"/>
      <c r="G1005" s="113"/>
      <c r="H1005" s="113"/>
      <c r="I1005" s="113"/>
      <c r="J1005" s="113"/>
      <c r="K1005" s="113"/>
      <c r="L1005" s="113"/>
    </row>
    <row r="1006" spans="1:12" x14ac:dyDescent="0.3">
      <c r="B1006" s="117">
        <v>41974</v>
      </c>
      <c r="C1006" s="118"/>
      <c r="D1006" s="118"/>
      <c r="E1006" s="118"/>
      <c r="F1006" s="118"/>
      <c r="G1006" s="118"/>
      <c r="H1006" s="118"/>
      <c r="I1006" s="118"/>
      <c r="J1006" s="118"/>
      <c r="K1006" s="118"/>
      <c r="L1006" s="118"/>
    </row>
    <row r="1007" spans="1:12" x14ac:dyDescent="0.3">
      <c r="A1007" s="125" t="s">
        <v>1863</v>
      </c>
      <c r="B1007" s="111" t="s">
        <v>5</v>
      </c>
      <c r="C1007" s="111" t="s">
        <v>6</v>
      </c>
      <c r="D1007" s="111" t="s">
        <v>7</v>
      </c>
      <c r="E1007" s="111" t="s">
        <v>8</v>
      </c>
      <c r="F1007" s="111" t="s">
        <v>9</v>
      </c>
      <c r="G1007" s="109" t="s">
        <v>10</v>
      </c>
      <c r="H1007" s="109" t="s">
        <v>11</v>
      </c>
      <c r="I1007" s="109" t="s">
        <v>12</v>
      </c>
      <c r="J1007" s="111" t="s">
        <v>13</v>
      </c>
      <c r="K1007" s="111" t="s">
        <v>14</v>
      </c>
      <c r="L1007" s="6"/>
    </row>
    <row r="1008" spans="1:12" x14ac:dyDescent="0.3">
      <c r="A1008" s="125"/>
      <c r="B1008" s="112"/>
      <c r="C1008" s="112"/>
      <c r="D1008" s="112"/>
      <c r="E1008" s="112"/>
      <c r="F1008" s="112"/>
      <c r="G1008" s="110"/>
      <c r="H1008" s="110"/>
      <c r="I1008" s="110"/>
      <c r="J1008" s="112"/>
      <c r="K1008" s="112"/>
      <c r="L1008" s="6"/>
    </row>
    <row r="1009" spans="1:12" x14ac:dyDescent="0.3">
      <c r="A1009">
        <v>12</v>
      </c>
      <c r="B1009" s="18">
        <v>1</v>
      </c>
      <c r="C1009" s="14" t="s">
        <v>1726</v>
      </c>
      <c r="D1009" s="14" t="s">
        <v>1727</v>
      </c>
      <c r="E1009" s="14" t="s">
        <v>1728</v>
      </c>
      <c r="F1009" s="72">
        <v>38293</v>
      </c>
      <c r="G1009" s="21">
        <v>128</v>
      </c>
      <c r="H1009" s="21">
        <v>0</v>
      </c>
      <c r="I1009" s="21">
        <v>128</v>
      </c>
      <c r="J1009" s="72">
        <v>42004</v>
      </c>
      <c r="K1009" s="14" t="s">
        <v>1729</v>
      </c>
      <c r="L1009" s="14"/>
    </row>
    <row r="1010" spans="1:12" x14ac:dyDescent="0.3">
      <c r="B1010" s="18"/>
      <c r="C1010" s="14"/>
      <c r="D1010" s="14"/>
      <c r="E1010" s="14"/>
      <c r="F1010" s="14"/>
      <c r="G1010" s="21"/>
      <c r="H1010" s="21"/>
      <c r="I1010" s="21"/>
      <c r="J1010" s="14"/>
      <c r="K1010" s="14"/>
      <c r="L1010" s="14"/>
    </row>
    <row r="1011" spans="1:12" x14ac:dyDescent="0.3">
      <c r="B1011" s="73">
        <v>1</v>
      </c>
      <c r="C1011" s="74"/>
      <c r="D1011" s="74"/>
      <c r="E1011" s="74"/>
      <c r="F1011" s="75" t="s">
        <v>12</v>
      </c>
      <c r="G1011" s="76">
        <f>SUM(G1009:G1010)</f>
        <v>128</v>
      </c>
      <c r="H1011" s="76">
        <f>SUM(H1009:H1010)</f>
        <v>0</v>
      </c>
      <c r="I1011" s="76">
        <f>SUM(I1009:I1010)</f>
        <v>128</v>
      </c>
      <c r="J1011" s="74"/>
      <c r="K1011" s="74"/>
      <c r="L1011" s="74"/>
    </row>
    <row r="1012" spans="1:12" x14ac:dyDescent="0.3">
      <c r="B1012" s="2"/>
      <c r="C1012" s="6"/>
      <c r="D1012" s="6"/>
      <c r="E1012" s="6"/>
      <c r="F1012" s="6"/>
      <c r="G1012" s="6"/>
      <c r="H1012" s="6"/>
      <c r="I1012" s="6"/>
      <c r="J1012" s="6"/>
      <c r="K1012" s="6"/>
      <c r="L1012" s="6"/>
    </row>
    <row r="1013" spans="1:12" x14ac:dyDescent="0.3">
      <c r="B1013" s="113" t="s">
        <v>1730</v>
      </c>
      <c r="C1013" s="113"/>
      <c r="D1013" s="113"/>
      <c r="E1013" s="113"/>
      <c r="F1013" s="113"/>
      <c r="G1013" s="113"/>
      <c r="H1013" s="113"/>
      <c r="I1013" s="113"/>
      <c r="J1013" s="113"/>
      <c r="K1013" s="113"/>
      <c r="L1013" s="113"/>
    </row>
    <row r="1014" spans="1:12" x14ac:dyDescent="0.3">
      <c r="B1014" s="117">
        <v>41913</v>
      </c>
      <c r="C1014" s="118"/>
      <c r="D1014" s="118"/>
      <c r="E1014" s="118"/>
      <c r="F1014" s="118"/>
      <c r="G1014" s="118"/>
      <c r="H1014" s="118"/>
      <c r="I1014" s="118"/>
      <c r="J1014" s="118"/>
      <c r="K1014" s="118"/>
      <c r="L1014" s="118"/>
    </row>
    <row r="1015" spans="1:12" x14ac:dyDescent="0.3">
      <c r="A1015" s="125" t="s">
        <v>1863</v>
      </c>
      <c r="B1015" s="111" t="s">
        <v>5</v>
      </c>
      <c r="C1015" s="111" t="s">
        <v>6</v>
      </c>
      <c r="D1015" s="111" t="s">
        <v>7</v>
      </c>
      <c r="E1015" s="111" t="s">
        <v>8</v>
      </c>
      <c r="F1015" s="111" t="s">
        <v>9</v>
      </c>
      <c r="G1015" s="109" t="s">
        <v>10</v>
      </c>
      <c r="H1015" s="109" t="s">
        <v>11</v>
      </c>
      <c r="I1015" s="109" t="s">
        <v>12</v>
      </c>
      <c r="J1015" s="111" t="s">
        <v>13</v>
      </c>
      <c r="K1015" s="111" t="s">
        <v>14</v>
      </c>
      <c r="L1015" s="6"/>
    </row>
    <row r="1016" spans="1:12" x14ac:dyDescent="0.3">
      <c r="A1016" s="125"/>
      <c r="B1016" s="112"/>
      <c r="C1016" s="112"/>
      <c r="D1016" s="112"/>
      <c r="E1016" s="112"/>
      <c r="F1016" s="112"/>
      <c r="G1016" s="110"/>
      <c r="H1016" s="110"/>
      <c r="I1016" s="110"/>
      <c r="J1016" s="112"/>
      <c r="K1016" s="112"/>
      <c r="L1016" s="6"/>
    </row>
    <row r="1017" spans="1:12" x14ac:dyDescent="0.3">
      <c r="A1017">
        <v>14</v>
      </c>
      <c r="B1017" s="18">
        <v>1</v>
      </c>
      <c r="C1017" s="18" t="s">
        <v>1731</v>
      </c>
      <c r="D1017" s="14" t="s">
        <v>1732</v>
      </c>
      <c r="E1017" s="14" t="s">
        <v>1733</v>
      </c>
      <c r="F1017" s="72">
        <v>38269</v>
      </c>
      <c r="G1017" s="21">
        <v>787</v>
      </c>
      <c r="H1017" s="21">
        <v>1</v>
      </c>
      <c r="I1017" s="21">
        <f>SUM(G1017:H1017)</f>
        <v>788</v>
      </c>
      <c r="J1017" s="72">
        <v>41926</v>
      </c>
      <c r="K1017" s="14" t="s">
        <v>18</v>
      </c>
      <c r="L1017" s="14"/>
    </row>
    <row r="1018" spans="1:12" x14ac:dyDescent="0.3">
      <c r="A1018">
        <v>14</v>
      </c>
      <c r="B1018" s="18">
        <v>2</v>
      </c>
      <c r="C1018" s="18" t="s">
        <v>1731</v>
      </c>
      <c r="D1018" s="14" t="s">
        <v>1734</v>
      </c>
      <c r="E1018" s="14" t="s">
        <v>1735</v>
      </c>
      <c r="F1018" s="72">
        <v>38292</v>
      </c>
      <c r="G1018" s="21">
        <v>1345</v>
      </c>
      <c r="H1018" s="21">
        <v>2</v>
      </c>
      <c r="I1018" s="21">
        <f>SUM(G1018:H1018)</f>
        <v>1347</v>
      </c>
      <c r="J1018" s="72">
        <v>41926</v>
      </c>
      <c r="K1018" s="14" t="s">
        <v>18</v>
      </c>
      <c r="L1018" s="14"/>
    </row>
    <row r="1019" spans="1:12" x14ac:dyDescent="0.3">
      <c r="A1019">
        <v>14</v>
      </c>
      <c r="B1019" s="18">
        <v>3</v>
      </c>
      <c r="C1019" s="18" t="s">
        <v>1731</v>
      </c>
      <c r="D1019" s="14" t="s">
        <v>1736</v>
      </c>
      <c r="E1019" s="14" t="s">
        <v>1737</v>
      </c>
      <c r="F1019" s="72">
        <v>38281</v>
      </c>
      <c r="G1019" s="21">
        <v>1005</v>
      </c>
      <c r="H1019" s="21">
        <v>1</v>
      </c>
      <c r="I1019" s="21">
        <f>SUM(G1019:H1019)</f>
        <v>1006</v>
      </c>
      <c r="J1019" s="72">
        <v>41926</v>
      </c>
      <c r="K1019" s="14" t="s">
        <v>18</v>
      </c>
      <c r="L1019" s="14"/>
    </row>
    <row r="1020" spans="1:12" x14ac:dyDescent="0.3">
      <c r="A1020">
        <v>14</v>
      </c>
      <c r="B1020" s="18">
        <v>4</v>
      </c>
      <c r="C1020" s="18" t="s">
        <v>1731</v>
      </c>
      <c r="D1020" s="14" t="s">
        <v>1738</v>
      </c>
      <c r="E1020" s="14" t="s">
        <v>1739</v>
      </c>
      <c r="F1020" s="72">
        <v>38281</v>
      </c>
      <c r="G1020" s="21">
        <v>2148</v>
      </c>
      <c r="H1020" s="21">
        <v>3</v>
      </c>
      <c r="I1020" s="21">
        <f>SUM(G1020:H1020)</f>
        <v>2151</v>
      </c>
      <c r="J1020" s="72">
        <v>41926</v>
      </c>
      <c r="K1020" s="14" t="s">
        <v>18</v>
      </c>
      <c r="L1020" s="14"/>
    </row>
    <row r="1021" spans="1:12" x14ac:dyDescent="0.3">
      <c r="A1021">
        <v>14</v>
      </c>
      <c r="B1021" s="18">
        <v>5</v>
      </c>
      <c r="C1021" s="18" t="s">
        <v>1731</v>
      </c>
      <c r="D1021" s="14" t="s">
        <v>1740</v>
      </c>
      <c r="E1021" s="14" t="s">
        <v>1741</v>
      </c>
      <c r="F1021" s="72">
        <v>38285</v>
      </c>
      <c r="G1021" s="21">
        <v>4343</v>
      </c>
      <c r="H1021" s="21">
        <v>6</v>
      </c>
      <c r="I1021" s="21">
        <f>SUM(G1021:H1021)</f>
        <v>4349</v>
      </c>
      <c r="J1021" s="72">
        <v>41926</v>
      </c>
      <c r="K1021" s="14" t="s">
        <v>18</v>
      </c>
      <c r="L1021" s="14"/>
    </row>
    <row r="1022" spans="1:12" x14ac:dyDescent="0.3">
      <c r="B1022" s="18"/>
      <c r="C1022" s="18"/>
      <c r="D1022" s="14"/>
      <c r="E1022" s="14"/>
      <c r="F1022" s="14"/>
      <c r="G1022" s="72"/>
      <c r="H1022" s="21"/>
      <c r="I1022" s="21"/>
      <c r="J1022" s="21"/>
      <c r="K1022" s="72"/>
      <c r="L1022" s="14"/>
    </row>
    <row r="1023" spans="1:12" x14ac:dyDescent="0.3">
      <c r="B1023" s="62">
        <v>5</v>
      </c>
      <c r="C1023" s="62"/>
      <c r="D1023" s="63"/>
      <c r="E1023" s="63"/>
      <c r="F1023" s="63" t="s">
        <v>12</v>
      </c>
      <c r="G1023" s="66">
        <f>SUM(G1017:G1022)</f>
        <v>9628</v>
      </c>
      <c r="H1023" s="66">
        <f>SUM(H1017:H1022)</f>
        <v>13</v>
      </c>
      <c r="I1023" s="66">
        <f>SUM(I1017:I1022)</f>
        <v>9641</v>
      </c>
      <c r="J1023" s="66"/>
      <c r="K1023" s="77"/>
      <c r="L1023" s="63"/>
    </row>
    <row r="1024" spans="1:12" x14ac:dyDescent="0.3">
      <c r="B1024" s="2"/>
      <c r="C1024" s="2"/>
      <c r="D1024" s="6"/>
      <c r="E1024" s="6"/>
      <c r="F1024" s="6"/>
      <c r="G1024" s="6"/>
      <c r="H1024" s="6"/>
      <c r="I1024" s="6"/>
      <c r="J1024" s="6"/>
      <c r="K1024" s="6"/>
      <c r="L1024" s="6"/>
    </row>
    <row r="1025" spans="1:12" x14ac:dyDescent="0.3">
      <c r="B1025" s="113" t="s">
        <v>1730</v>
      </c>
      <c r="C1025" s="113"/>
      <c r="D1025" s="113"/>
      <c r="E1025" s="113"/>
      <c r="F1025" s="113"/>
      <c r="G1025" s="113"/>
      <c r="H1025" s="113"/>
      <c r="I1025" s="113"/>
      <c r="J1025" s="113"/>
      <c r="K1025" s="113"/>
      <c r="L1025" s="113"/>
    </row>
    <row r="1026" spans="1:12" x14ac:dyDescent="0.3">
      <c r="B1026" s="2"/>
      <c r="C1026" s="6"/>
      <c r="D1026" s="6"/>
      <c r="E1026" s="6"/>
      <c r="F1026" s="78">
        <v>41974</v>
      </c>
      <c r="G1026" s="6"/>
      <c r="H1026" s="6"/>
      <c r="I1026" s="6"/>
      <c r="J1026" s="6"/>
      <c r="K1026" s="6"/>
      <c r="L1026" s="6"/>
    </row>
    <row r="1027" spans="1:12" x14ac:dyDescent="0.3">
      <c r="A1027" s="125" t="s">
        <v>1863</v>
      </c>
      <c r="B1027" s="111" t="s">
        <v>5</v>
      </c>
      <c r="C1027" s="111" t="s">
        <v>6</v>
      </c>
      <c r="D1027" s="111" t="s">
        <v>7</v>
      </c>
      <c r="E1027" s="111" t="s">
        <v>8</v>
      </c>
      <c r="F1027" s="111" t="s">
        <v>9</v>
      </c>
      <c r="G1027" s="109" t="s">
        <v>10</v>
      </c>
      <c r="H1027" s="109" t="s">
        <v>11</v>
      </c>
      <c r="I1027" s="109" t="s">
        <v>12</v>
      </c>
      <c r="J1027" s="111" t="s">
        <v>13</v>
      </c>
      <c r="K1027" s="111" t="s">
        <v>14</v>
      </c>
      <c r="L1027" s="6"/>
    </row>
    <row r="1028" spans="1:12" x14ac:dyDescent="0.3">
      <c r="A1028" s="125"/>
      <c r="B1028" s="112"/>
      <c r="C1028" s="112"/>
      <c r="D1028" s="112"/>
      <c r="E1028" s="112"/>
      <c r="F1028" s="112"/>
      <c r="G1028" s="110"/>
      <c r="H1028" s="110"/>
      <c r="I1028" s="110"/>
      <c r="J1028" s="112"/>
      <c r="K1028" s="112"/>
      <c r="L1028" s="6"/>
    </row>
    <row r="1029" spans="1:12" x14ac:dyDescent="0.3">
      <c r="A1029">
        <v>14</v>
      </c>
      <c r="B1029" s="18">
        <v>1</v>
      </c>
      <c r="C1029" s="18" t="s">
        <v>1731</v>
      </c>
      <c r="D1029" s="14" t="s">
        <v>1742</v>
      </c>
      <c r="E1029" s="14" t="s">
        <v>1743</v>
      </c>
      <c r="F1029" s="72">
        <v>38332</v>
      </c>
      <c r="G1029" s="21">
        <v>1208</v>
      </c>
      <c r="H1029" s="21">
        <v>9</v>
      </c>
      <c r="I1029" s="21">
        <f>SUM(G1029+H1029)</f>
        <v>1217</v>
      </c>
      <c r="J1029" s="72">
        <v>42004</v>
      </c>
      <c r="K1029" s="14" t="s">
        <v>18</v>
      </c>
      <c r="L1029" s="14"/>
    </row>
    <row r="1030" spans="1:12" x14ac:dyDescent="0.3">
      <c r="A1030">
        <v>14</v>
      </c>
      <c r="B1030" s="18">
        <v>2</v>
      </c>
      <c r="C1030" s="18" t="s">
        <v>1731</v>
      </c>
      <c r="D1030" s="14" t="s">
        <v>1744</v>
      </c>
      <c r="E1030" s="14" t="s">
        <v>1745</v>
      </c>
      <c r="F1030" s="72">
        <v>38330</v>
      </c>
      <c r="G1030" s="21">
        <v>445</v>
      </c>
      <c r="H1030" s="21">
        <v>3</v>
      </c>
      <c r="I1030" s="21">
        <f t="shared" ref="I1030:I1035" si="31">SUM(G1030+H1030)</f>
        <v>448</v>
      </c>
      <c r="J1030" s="72">
        <v>42004</v>
      </c>
      <c r="K1030" s="14" t="s">
        <v>18</v>
      </c>
      <c r="L1030" s="14"/>
    </row>
    <row r="1031" spans="1:12" x14ac:dyDescent="0.3">
      <c r="A1031">
        <v>14</v>
      </c>
      <c r="B1031" s="18">
        <v>3</v>
      </c>
      <c r="C1031" s="18" t="s">
        <v>1731</v>
      </c>
      <c r="D1031" s="14" t="s">
        <v>1746</v>
      </c>
      <c r="E1031" s="14" t="s">
        <v>1747</v>
      </c>
      <c r="F1031" s="72">
        <v>38320</v>
      </c>
      <c r="G1031" s="21">
        <v>282</v>
      </c>
      <c r="H1031" s="21">
        <v>2</v>
      </c>
      <c r="I1031" s="21">
        <f t="shared" si="31"/>
        <v>284</v>
      </c>
      <c r="J1031" s="72">
        <v>42004</v>
      </c>
      <c r="K1031" s="14" t="s">
        <v>18</v>
      </c>
      <c r="L1031" s="14"/>
    </row>
    <row r="1032" spans="1:12" x14ac:dyDescent="0.3">
      <c r="A1032">
        <v>14</v>
      </c>
      <c r="B1032" s="18">
        <v>4</v>
      </c>
      <c r="C1032" s="18" t="s">
        <v>1731</v>
      </c>
      <c r="D1032" s="14" t="s">
        <v>1748</v>
      </c>
      <c r="E1032" s="14" t="s">
        <v>1749</v>
      </c>
      <c r="F1032" s="72">
        <v>38294</v>
      </c>
      <c r="G1032" s="21">
        <v>1630</v>
      </c>
      <c r="H1032" s="21">
        <v>13</v>
      </c>
      <c r="I1032" s="21">
        <f t="shared" si="31"/>
        <v>1643</v>
      </c>
      <c r="J1032" s="72">
        <v>42004</v>
      </c>
      <c r="K1032" s="14" t="s">
        <v>18</v>
      </c>
      <c r="L1032" s="14"/>
    </row>
    <row r="1033" spans="1:12" x14ac:dyDescent="0.3">
      <c r="A1033">
        <v>14</v>
      </c>
      <c r="B1033" s="18">
        <v>5</v>
      </c>
      <c r="C1033" s="18" t="s">
        <v>1731</v>
      </c>
      <c r="D1033" s="14" t="s">
        <v>1750</v>
      </c>
      <c r="E1033" s="14" t="s">
        <v>1751</v>
      </c>
      <c r="F1033" s="72">
        <v>38337</v>
      </c>
      <c r="G1033" s="21">
        <v>428</v>
      </c>
      <c r="H1033" s="21">
        <v>3</v>
      </c>
      <c r="I1033" s="21">
        <f t="shared" si="31"/>
        <v>431</v>
      </c>
      <c r="J1033" s="72">
        <v>42004</v>
      </c>
      <c r="K1033" s="14" t="s">
        <v>18</v>
      </c>
      <c r="L1033" s="14"/>
    </row>
    <row r="1034" spans="1:12" x14ac:dyDescent="0.3">
      <c r="A1034">
        <v>14</v>
      </c>
      <c r="B1034" s="18">
        <v>6</v>
      </c>
      <c r="C1034" s="18" t="s">
        <v>1731</v>
      </c>
      <c r="D1034" s="14" t="s">
        <v>1752</v>
      </c>
      <c r="E1034" s="14" t="s">
        <v>1753</v>
      </c>
      <c r="F1034" s="72">
        <v>38335</v>
      </c>
      <c r="G1034" s="21">
        <v>5</v>
      </c>
      <c r="H1034" s="21">
        <v>0</v>
      </c>
      <c r="I1034" s="21">
        <f t="shared" si="31"/>
        <v>5</v>
      </c>
      <c r="J1034" s="72">
        <v>42004</v>
      </c>
      <c r="K1034" s="14" t="s">
        <v>18</v>
      </c>
      <c r="L1034" s="14"/>
    </row>
    <row r="1035" spans="1:12" x14ac:dyDescent="0.3">
      <c r="A1035">
        <v>14</v>
      </c>
      <c r="B1035" s="18">
        <v>7</v>
      </c>
      <c r="C1035" s="18" t="s">
        <v>1731</v>
      </c>
      <c r="D1035" s="14" t="s">
        <v>1754</v>
      </c>
      <c r="E1035" s="14" t="s">
        <v>1755</v>
      </c>
      <c r="F1035" s="72">
        <v>38353</v>
      </c>
      <c r="G1035" s="21">
        <v>260</v>
      </c>
      <c r="H1035" s="21">
        <v>2</v>
      </c>
      <c r="I1035" s="21">
        <f t="shared" si="31"/>
        <v>262</v>
      </c>
      <c r="J1035" s="72">
        <v>42004</v>
      </c>
      <c r="K1035" s="14" t="s">
        <v>18</v>
      </c>
      <c r="L1035" s="14"/>
    </row>
    <row r="1036" spans="1:12" x14ac:dyDescent="0.3">
      <c r="B1036" s="18"/>
      <c r="C1036" s="18"/>
      <c r="D1036" s="14"/>
      <c r="E1036" s="14"/>
      <c r="F1036" s="72"/>
      <c r="G1036" s="21"/>
      <c r="H1036" s="21"/>
      <c r="I1036" s="21"/>
      <c r="J1036" s="72"/>
      <c r="K1036" s="14"/>
      <c r="L1036" s="14"/>
    </row>
    <row r="1037" spans="1:12" x14ac:dyDescent="0.3">
      <c r="B1037" s="39">
        <v>7</v>
      </c>
      <c r="C1037" s="14"/>
      <c r="D1037" s="14"/>
      <c r="E1037" s="14"/>
      <c r="F1037" s="22" t="s">
        <v>12</v>
      </c>
      <c r="G1037" s="24">
        <f>SUM(G1029:G1036)</f>
        <v>4258</v>
      </c>
      <c r="H1037" s="24">
        <f>SUM(H1029:H1036)</f>
        <v>32</v>
      </c>
      <c r="I1037" s="24">
        <f>SUM(I1029:I1036)</f>
        <v>4290</v>
      </c>
      <c r="J1037" s="24"/>
      <c r="K1037" s="14"/>
      <c r="L1037" s="14"/>
    </row>
    <row r="1038" spans="1:12" x14ac:dyDescent="0.3">
      <c r="B1038" s="2"/>
      <c r="C1038" s="2"/>
      <c r="D1038" s="6"/>
      <c r="E1038" s="6"/>
      <c r="F1038" s="6"/>
      <c r="G1038" s="6"/>
      <c r="H1038" s="6"/>
      <c r="I1038" s="6"/>
      <c r="J1038" s="6"/>
      <c r="K1038" s="6"/>
      <c r="L1038" s="6"/>
    </row>
    <row r="1039" spans="1:12" x14ac:dyDescent="0.3">
      <c r="B1039" s="2"/>
      <c r="C1039" s="6"/>
      <c r="D1039" s="6"/>
      <c r="E1039" s="6"/>
      <c r="F1039" s="115" t="s">
        <v>1756</v>
      </c>
      <c r="G1039" s="115"/>
      <c r="H1039" s="116">
        <f>I1037+I1023</f>
        <v>13931</v>
      </c>
      <c r="I1039" s="116"/>
      <c r="J1039" s="6"/>
      <c r="K1039" s="6"/>
      <c r="L1039" s="6"/>
    </row>
    <row r="1040" spans="1:12" x14ac:dyDescent="0.3">
      <c r="B1040" s="2"/>
      <c r="C1040" s="6"/>
      <c r="D1040" s="6"/>
      <c r="E1040" s="6"/>
      <c r="F1040" s="6"/>
      <c r="G1040" s="6"/>
      <c r="H1040" s="6"/>
      <c r="I1040" s="6"/>
      <c r="J1040" s="6"/>
      <c r="K1040" s="6"/>
      <c r="L1040" s="6"/>
    </row>
    <row r="1041" spans="1:12" x14ac:dyDescent="0.3">
      <c r="B1041" s="113" t="s">
        <v>1757</v>
      </c>
      <c r="C1041" s="113"/>
      <c r="D1041" s="113"/>
      <c r="E1041" s="113"/>
      <c r="F1041" s="113"/>
      <c r="G1041" s="113"/>
      <c r="H1041" s="113"/>
      <c r="I1041" s="113"/>
      <c r="J1041" s="113"/>
      <c r="K1041" s="113"/>
      <c r="L1041" s="113"/>
    </row>
    <row r="1042" spans="1:12" x14ac:dyDescent="0.3">
      <c r="B1042" s="114">
        <v>41974</v>
      </c>
      <c r="C1042" s="114"/>
      <c r="D1042" s="114"/>
      <c r="E1042" s="114"/>
      <c r="F1042" s="114"/>
      <c r="G1042" s="114"/>
      <c r="H1042" s="114"/>
      <c r="I1042" s="114"/>
      <c r="J1042" s="114"/>
      <c r="K1042" s="114"/>
      <c r="L1042" s="6"/>
    </row>
    <row r="1043" spans="1:12" x14ac:dyDescent="0.3">
      <c r="A1043" s="125" t="s">
        <v>1863</v>
      </c>
      <c r="B1043" s="111" t="s">
        <v>5</v>
      </c>
      <c r="C1043" s="111" t="s">
        <v>6</v>
      </c>
      <c r="D1043" s="111" t="s">
        <v>7</v>
      </c>
      <c r="E1043" s="111" t="s">
        <v>8</v>
      </c>
      <c r="F1043" s="111" t="s">
        <v>9</v>
      </c>
      <c r="G1043" s="109" t="s">
        <v>10</v>
      </c>
      <c r="H1043" s="109" t="s">
        <v>11</v>
      </c>
      <c r="I1043" s="109" t="s">
        <v>12</v>
      </c>
      <c r="J1043" s="111" t="s">
        <v>13</v>
      </c>
      <c r="K1043" s="111" t="s">
        <v>14</v>
      </c>
      <c r="L1043" s="6"/>
    </row>
    <row r="1044" spans="1:12" x14ac:dyDescent="0.3">
      <c r="A1044" s="125"/>
      <c r="B1044" s="112"/>
      <c r="C1044" s="112"/>
      <c r="D1044" s="112"/>
      <c r="E1044" s="112"/>
      <c r="F1044" s="112"/>
      <c r="G1044" s="110"/>
      <c r="H1044" s="110"/>
      <c r="I1044" s="110"/>
      <c r="J1044" s="112"/>
      <c r="K1044" s="112"/>
      <c r="L1044" s="6"/>
    </row>
    <row r="1045" spans="1:12" x14ac:dyDescent="0.3">
      <c r="A1045">
        <v>16</v>
      </c>
      <c r="B1045" s="2">
        <v>1</v>
      </c>
      <c r="C1045" s="6" t="s">
        <v>1758</v>
      </c>
      <c r="D1045" s="6" t="s">
        <v>1759</v>
      </c>
      <c r="E1045" s="6" t="s">
        <v>1760</v>
      </c>
      <c r="F1045" s="7">
        <v>38353</v>
      </c>
      <c r="G1045" s="8">
        <v>1015</v>
      </c>
      <c r="H1045" s="8">
        <v>8</v>
      </c>
      <c r="I1045" s="8">
        <v>1023</v>
      </c>
      <c r="J1045" s="7">
        <v>42004</v>
      </c>
      <c r="K1045" s="6" t="s">
        <v>18</v>
      </c>
      <c r="L1045" s="6"/>
    </row>
    <row r="1046" spans="1:12" x14ac:dyDescent="0.3">
      <c r="A1046">
        <v>16</v>
      </c>
      <c r="B1046" s="2">
        <v>2</v>
      </c>
      <c r="C1046" s="6" t="s">
        <v>1758</v>
      </c>
      <c r="D1046" s="6" t="s">
        <v>1761</v>
      </c>
      <c r="E1046" s="6" t="s">
        <v>1762</v>
      </c>
      <c r="F1046" s="7">
        <v>38345</v>
      </c>
      <c r="G1046" s="8">
        <v>766</v>
      </c>
      <c r="H1046" s="8">
        <v>6</v>
      </c>
      <c r="I1046" s="8">
        <v>772</v>
      </c>
      <c r="J1046" s="7">
        <v>42004</v>
      </c>
      <c r="K1046" s="6" t="s">
        <v>18</v>
      </c>
      <c r="L1046" s="6"/>
    </row>
    <row r="1047" spans="1:12" x14ac:dyDescent="0.3">
      <c r="B1047" s="2"/>
      <c r="C1047" s="6"/>
      <c r="D1047" s="6"/>
      <c r="E1047" s="6"/>
      <c r="F1047" s="6"/>
      <c r="G1047" s="8"/>
      <c r="H1047" s="8"/>
      <c r="I1047" s="8"/>
      <c r="J1047" s="6"/>
      <c r="K1047" s="6"/>
      <c r="L1047" s="6"/>
    </row>
    <row r="1048" spans="1:12" x14ac:dyDescent="0.3">
      <c r="B1048" s="9">
        <v>2</v>
      </c>
      <c r="C1048" s="6"/>
      <c r="D1048" s="6"/>
      <c r="E1048" s="6"/>
      <c r="F1048" s="10" t="s">
        <v>12</v>
      </c>
      <c r="G1048" s="12">
        <f>SUM(G1045:G1047)</f>
        <v>1781</v>
      </c>
      <c r="H1048" s="12">
        <f>SUM(H1045:H1047)</f>
        <v>14</v>
      </c>
      <c r="I1048" s="12">
        <f>SUM(I1045:I1047)</f>
        <v>1795</v>
      </c>
      <c r="J1048" s="6"/>
      <c r="K1048" s="6"/>
      <c r="L1048" s="6"/>
    </row>
    <row r="1049" spans="1:12" x14ac:dyDescent="0.3">
      <c r="B1049" s="2"/>
      <c r="C1049" s="6"/>
      <c r="D1049" s="6"/>
      <c r="E1049" s="6"/>
      <c r="F1049" s="6"/>
      <c r="G1049" s="6"/>
      <c r="H1049" s="6"/>
      <c r="I1049" s="6"/>
      <c r="J1049" s="6"/>
      <c r="K1049" s="6"/>
      <c r="L1049" s="6"/>
    </row>
    <row r="1050" spans="1:12" x14ac:dyDescent="0.3">
      <c r="B1050" s="113" t="s">
        <v>1763</v>
      </c>
      <c r="C1050" s="113"/>
      <c r="D1050" s="113"/>
      <c r="E1050" s="113"/>
      <c r="F1050" s="113"/>
      <c r="G1050" s="113"/>
      <c r="H1050" s="113"/>
      <c r="I1050" s="113"/>
      <c r="J1050" s="113"/>
      <c r="K1050" s="113"/>
      <c r="L1050" s="113"/>
    </row>
    <row r="1051" spans="1:12" x14ac:dyDescent="0.3">
      <c r="B1051" s="114">
        <v>41974</v>
      </c>
      <c r="C1051" s="114"/>
      <c r="D1051" s="114"/>
      <c r="E1051" s="114"/>
      <c r="F1051" s="114"/>
      <c r="G1051" s="114"/>
      <c r="H1051" s="114"/>
      <c r="I1051" s="114"/>
      <c r="J1051" s="114"/>
      <c r="K1051" s="114"/>
      <c r="L1051" s="6"/>
    </row>
    <row r="1052" spans="1:12" x14ac:dyDescent="0.3">
      <c r="A1052" s="125" t="s">
        <v>1863</v>
      </c>
      <c r="B1052" s="111" t="s">
        <v>5</v>
      </c>
      <c r="C1052" s="111" t="s">
        <v>6</v>
      </c>
      <c r="D1052" s="111" t="s">
        <v>7</v>
      </c>
      <c r="E1052" s="111" t="s">
        <v>8</v>
      </c>
      <c r="F1052" s="111" t="s">
        <v>9</v>
      </c>
      <c r="G1052" s="109" t="s">
        <v>10</v>
      </c>
      <c r="H1052" s="109" t="s">
        <v>11</v>
      </c>
      <c r="I1052" s="109" t="s">
        <v>12</v>
      </c>
      <c r="J1052" s="111" t="s">
        <v>13</v>
      </c>
      <c r="K1052" s="111" t="s">
        <v>14</v>
      </c>
      <c r="L1052" s="6"/>
    </row>
    <row r="1053" spans="1:12" x14ac:dyDescent="0.3">
      <c r="A1053" s="125"/>
      <c r="B1053" s="112"/>
      <c r="C1053" s="112"/>
      <c r="D1053" s="112"/>
      <c r="E1053" s="112"/>
      <c r="F1053" s="112"/>
      <c r="G1053" s="110"/>
      <c r="H1053" s="110"/>
      <c r="I1053" s="110"/>
      <c r="J1053" s="112"/>
      <c r="K1053" s="112"/>
      <c r="L1053" s="6"/>
    </row>
    <row r="1054" spans="1:12" x14ac:dyDescent="0.3">
      <c r="A1054">
        <v>17</v>
      </c>
      <c r="B1054" s="18">
        <v>1</v>
      </c>
      <c r="C1054" s="14" t="s">
        <v>1764</v>
      </c>
      <c r="D1054" s="79" t="s">
        <v>1765</v>
      </c>
      <c r="E1054" s="79" t="s">
        <v>1766</v>
      </c>
      <c r="F1054" s="72">
        <v>38320</v>
      </c>
      <c r="G1054" s="80">
        <v>930</v>
      </c>
      <c r="H1054" s="80">
        <v>7</v>
      </c>
      <c r="I1054" s="80">
        <v>937</v>
      </c>
      <c r="J1054" s="72">
        <v>42004</v>
      </c>
      <c r="K1054" s="79" t="s">
        <v>18</v>
      </c>
      <c r="L1054" s="14"/>
    </row>
    <row r="1055" spans="1:12" x14ac:dyDescent="0.3">
      <c r="A1055">
        <v>17</v>
      </c>
      <c r="B1055" s="18">
        <v>2</v>
      </c>
      <c r="C1055" s="14" t="s">
        <v>1764</v>
      </c>
      <c r="D1055" s="79" t="s">
        <v>1767</v>
      </c>
      <c r="E1055" s="79" t="s">
        <v>1768</v>
      </c>
      <c r="F1055" s="72">
        <v>38294</v>
      </c>
      <c r="G1055" s="80">
        <v>1739</v>
      </c>
      <c r="H1055" s="80">
        <v>14</v>
      </c>
      <c r="I1055" s="80">
        <v>1753</v>
      </c>
      <c r="J1055" s="72">
        <v>42004</v>
      </c>
      <c r="K1055" s="79" t="s">
        <v>18</v>
      </c>
      <c r="L1055" s="14"/>
    </row>
    <row r="1056" spans="1:12" x14ac:dyDescent="0.3">
      <c r="A1056">
        <v>17</v>
      </c>
      <c r="B1056" s="18">
        <v>3</v>
      </c>
      <c r="C1056" s="14" t="s">
        <v>1764</v>
      </c>
      <c r="D1056" s="79" t="s">
        <v>1769</v>
      </c>
      <c r="E1056" s="79" t="s">
        <v>1770</v>
      </c>
      <c r="F1056" s="72">
        <v>38337</v>
      </c>
      <c r="G1056" s="80">
        <v>735</v>
      </c>
      <c r="H1056" s="80">
        <v>6</v>
      </c>
      <c r="I1056" s="80">
        <v>741</v>
      </c>
      <c r="J1056" s="72">
        <v>42004</v>
      </c>
      <c r="K1056" s="79" t="s">
        <v>18</v>
      </c>
      <c r="L1056" s="14"/>
    </row>
    <row r="1057" spans="1:12" x14ac:dyDescent="0.3">
      <c r="A1057">
        <v>17</v>
      </c>
      <c r="B1057" s="18">
        <v>4</v>
      </c>
      <c r="C1057" s="14" t="s">
        <v>1764</v>
      </c>
      <c r="D1057" s="79" t="s">
        <v>1771</v>
      </c>
      <c r="E1057" s="79" t="s">
        <v>1772</v>
      </c>
      <c r="F1057" s="72">
        <v>38335</v>
      </c>
      <c r="G1057" s="80">
        <v>1443</v>
      </c>
      <c r="H1057" s="80">
        <v>11</v>
      </c>
      <c r="I1057" s="80">
        <v>1454</v>
      </c>
      <c r="J1057" s="72">
        <v>42004</v>
      </c>
      <c r="K1057" s="79" t="s">
        <v>18</v>
      </c>
      <c r="L1057" s="14"/>
    </row>
    <row r="1058" spans="1:12" x14ac:dyDescent="0.3">
      <c r="A1058">
        <v>17</v>
      </c>
      <c r="B1058" s="18">
        <v>5</v>
      </c>
      <c r="C1058" s="14" t="s">
        <v>1764</v>
      </c>
      <c r="D1058" s="79" t="s">
        <v>1773</v>
      </c>
      <c r="E1058" s="79" t="s">
        <v>1774</v>
      </c>
      <c r="F1058" s="72">
        <v>38353</v>
      </c>
      <c r="G1058" s="80">
        <v>720</v>
      </c>
      <c r="H1058" s="80">
        <v>6</v>
      </c>
      <c r="I1058" s="80">
        <v>726</v>
      </c>
      <c r="J1058" s="72">
        <v>42004</v>
      </c>
      <c r="K1058" s="79" t="s">
        <v>18</v>
      </c>
      <c r="L1058" s="14"/>
    </row>
    <row r="1059" spans="1:12" x14ac:dyDescent="0.3">
      <c r="A1059">
        <v>17</v>
      </c>
      <c r="B1059" s="18">
        <v>6</v>
      </c>
      <c r="C1059" s="14" t="s">
        <v>1764</v>
      </c>
      <c r="D1059" s="79" t="s">
        <v>1775</v>
      </c>
      <c r="E1059" s="79" t="s">
        <v>1776</v>
      </c>
      <c r="F1059" s="72">
        <v>38353</v>
      </c>
      <c r="G1059" s="80">
        <v>723</v>
      </c>
      <c r="H1059" s="80">
        <v>6</v>
      </c>
      <c r="I1059" s="80">
        <v>729</v>
      </c>
      <c r="J1059" s="72">
        <v>42004</v>
      </c>
      <c r="K1059" s="79" t="s">
        <v>18</v>
      </c>
      <c r="L1059" s="14"/>
    </row>
    <row r="1060" spans="1:12" x14ac:dyDescent="0.3">
      <c r="B1060" s="2"/>
      <c r="C1060" s="6"/>
      <c r="D1060" s="6"/>
      <c r="E1060" s="6"/>
      <c r="F1060" s="6"/>
      <c r="G1060" s="6"/>
      <c r="H1060" s="6"/>
      <c r="I1060" s="6"/>
      <c r="J1060" s="6"/>
      <c r="K1060" s="6"/>
      <c r="L1060" s="6"/>
    </row>
    <row r="1061" spans="1:12" x14ac:dyDescent="0.3">
      <c r="B1061" s="9">
        <v>6</v>
      </c>
      <c r="C1061" s="10"/>
      <c r="D1061" s="10"/>
      <c r="E1061" s="10"/>
      <c r="F1061" s="10" t="s">
        <v>12</v>
      </c>
      <c r="G1061" s="12">
        <f>SUM(G1054:G1060)</f>
        <v>6290</v>
      </c>
      <c r="H1061" s="12">
        <f>SUM(H1054:H1060)</f>
        <v>50</v>
      </c>
      <c r="I1061" s="12">
        <f>SUM(I1054:I1060)</f>
        <v>6340</v>
      </c>
      <c r="J1061" s="10"/>
      <c r="K1061" s="10"/>
      <c r="L1061" s="10"/>
    </row>
    <row r="1062" spans="1:12" x14ac:dyDescent="0.3">
      <c r="B1062" s="9"/>
      <c r="C1062" s="6"/>
      <c r="D1062" s="6"/>
      <c r="E1062" s="6"/>
      <c r="F1062" s="6"/>
      <c r="G1062" s="6"/>
      <c r="H1062" s="6"/>
      <c r="I1062" s="6"/>
      <c r="J1062" s="6"/>
      <c r="K1062" s="6"/>
      <c r="L1062" s="6"/>
    </row>
    <row r="1063" spans="1:12" x14ac:dyDescent="0.3">
      <c r="B1063" s="113" t="s">
        <v>1763</v>
      </c>
      <c r="C1063" s="113"/>
      <c r="D1063" s="113"/>
      <c r="E1063" s="113"/>
      <c r="F1063" s="113"/>
      <c r="G1063" s="113"/>
      <c r="H1063" s="113"/>
      <c r="I1063" s="113"/>
      <c r="J1063" s="113"/>
      <c r="K1063" s="113"/>
      <c r="L1063" s="113"/>
    </row>
    <row r="1064" spans="1:12" x14ac:dyDescent="0.3">
      <c r="B1064" s="114">
        <v>41913</v>
      </c>
      <c r="C1064" s="114"/>
      <c r="D1064" s="114"/>
      <c r="E1064" s="114"/>
      <c r="F1064" s="114"/>
      <c r="G1064" s="114"/>
      <c r="H1064" s="114"/>
      <c r="I1064" s="114"/>
      <c r="J1064" s="114"/>
      <c r="K1064" s="114"/>
      <c r="L1064" s="6"/>
    </row>
    <row r="1065" spans="1:12" x14ac:dyDescent="0.3">
      <c r="A1065" s="125" t="s">
        <v>1863</v>
      </c>
      <c r="B1065" s="111" t="s">
        <v>5</v>
      </c>
      <c r="C1065" s="111" t="s">
        <v>6</v>
      </c>
      <c r="D1065" s="111" t="s">
        <v>7</v>
      </c>
      <c r="E1065" s="111" t="s">
        <v>8</v>
      </c>
      <c r="F1065" s="111" t="s">
        <v>9</v>
      </c>
      <c r="G1065" s="109" t="s">
        <v>10</v>
      </c>
      <c r="H1065" s="109" t="s">
        <v>11</v>
      </c>
      <c r="I1065" s="109" t="s">
        <v>12</v>
      </c>
      <c r="J1065" s="111" t="s">
        <v>13</v>
      </c>
      <c r="K1065" s="111" t="s">
        <v>14</v>
      </c>
      <c r="L1065" s="6"/>
    </row>
    <row r="1066" spans="1:12" x14ac:dyDescent="0.3">
      <c r="A1066" s="125"/>
      <c r="B1066" s="112"/>
      <c r="C1066" s="112"/>
      <c r="D1066" s="112"/>
      <c r="E1066" s="112"/>
      <c r="F1066" s="112"/>
      <c r="G1066" s="110"/>
      <c r="H1066" s="110"/>
      <c r="I1066" s="110"/>
      <c r="J1066" s="112"/>
      <c r="K1066" s="112"/>
      <c r="L1066" s="6"/>
    </row>
    <row r="1067" spans="1:12" x14ac:dyDescent="0.3">
      <c r="A1067">
        <v>17</v>
      </c>
      <c r="B1067" s="81">
        <v>1</v>
      </c>
      <c r="C1067" s="79" t="s">
        <v>1777</v>
      </c>
      <c r="D1067" s="79" t="s">
        <v>1778</v>
      </c>
      <c r="E1067" s="79" t="s">
        <v>1779</v>
      </c>
      <c r="F1067" s="82" t="s">
        <v>1780</v>
      </c>
      <c r="G1067" s="80">
        <v>982</v>
      </c>
      <c r="H1067" s="80">
        <v>1</v>
      </c>
      <c r="I1067" s="80">
        <v>983</v>
      </c>
      <c r="J1067" s="72">
        <v>41926</v>
      </c>
      <c r="K1067" s="14" t="s">
        <v>18</v>
      </c>
      <c r="L1067" s="14"/>
    </row>
    <row r="1068" spans="1:12" x14ac:dyDescent="0.3">
      <c r="A1068">
        <v>17</v>
      </c>
      <c r="B1068" s="81">
        <v>2</v>
      </c>
      <c r="C1068" s="79" t="s">
        <v>1777</v>
      </c>
      <c r="D1068" s="79" t="s">
        <v>1781</v>
      </c>
      <c r="E1068" s="79" t="s">
        <v>1782</v>
      </c>
      <c r="F1068" s="82" t="s">
        <v>1783</v>
      </c>
      <c r="G1068" s="80">
        <v>887</v>
      </c>
      <c r="H1068" s="80">
        <v>1</v>
      </c>
      <c r="I1068" s="80">
        <v>888</v>
      </c>
      <c r="J1068" s="72">
        <v>41926</v>
      </c>
      <c r="K1068" s="14" t="s">
        <v>18</v>
      </c>
      <c r="L1068" s="14"/>
    </row>
    <row r="1069" spans="1:12" x14ac:dyDescent="0.3">
      <c r="A1069">
        <v>17</v>
      </c>
      <c r="B1069" s="81">
        <v>3</v>
      </c>
      <c r="C1069" s="79" t="s">
        <v>1777</v>
      </c>
      <c r="D1069" s="79" t="s">
        <v>1784</v>
      </c>
      <c r="E1069" s="79" t="s">
        <v>1785</v>
      </c>
      <c r="F1069" s="82" t="s">
        <v>1786</v>
      </c>
      <c r="G1069" s="80">
        <v>1532</v>
      </c>
      <c r="H1069" s="80">
        <v>2</v>
      </c>
      <c r="I1069" s="80">
        <v>1534</v>
      </c>
      <c r="J1069" s="72">
        <v>41926</v>
      </c>
      <c r="K1069" s="14" t="s">
        <v>18</v>
      </c>
      <c r="L1069" s="14"/>
    </row>
    <row r="1070" spans="1:12" x14ac:dyDescent="0.3">
      <c r="B1070" s="2"/>
      <c r="C1070" s="6"/>
      <c r="D1070" s="6"/>
      <c r="E1070" s="6"/>
      <c r="F1070" s="6"/>
      <c r="G1070" s="6"/>
      <c r="H1070" s="6"/>
      <c r="I1070" s="6"/>
      <c r="J1070" s="6"/>
      <c r="K1070" s="6"/>
      <c r="L1070" s="6"/>
    </row>
    <row r="1071" spans="1:12" x14ac:dyDescent="0.3">
      <c r="B1071" s="9">
        <v>3</v>
      </c>
      <c r="C1071" s="10"/>
      <c r="D1071" s="10"/>
      <c r="E1071" s="10"/>
      <c r="F1071" s="10" t="s">
        <v>12</v>
      </c>
      <c r="G1071" s="12">
        <f>SUM(G1067:G1070)</f>
        <v>3401</v>
      </c>
      <c r="H1071" s="12">
        <f>SUM(H1067:H1070)</f>
        <v>4</v>
      </c>
      <c r="I1071" s="12">
        <f>SUM(I1067:I1070)</f>
        <v>3405</v>
      </c>
      <c r="J1071" s="10"/>
      <c r="K1071" s="10"/>
      <c r="L1071" s="10"/>
    </row>
    <row r="1072" spans="1:12" x14ac:dyDescent="0.3">
      <c r="B1072" s="2"/>
      <c r="C1072" s="6"/>
      <c r="D1072" s="6"/>
      <c r="E1072" s="6"/>
      <c r="F1072" s="6"/>
      <c r="G1072" s="6"/>
      <c r="H1072" s="6"/>
      <c r="I1072" s="6"/>
      <c r="J1072" s="6"/>
      <c r="K1072" s="6"/>
      <c r="L1072" s="6"/>
    </row>
    <row r="1073" spans="1:12" x14ac:dyDescent="0.3">
      <c r="B1073" s="2"/>
      <c r="C1073" s="6"/>
      <c r="D1073" s="6"/>
      <c r="E1073" s="6"/>
      <c r="F1073" s="115" t="s">
        <v>1787</v>
      </c>
      <c r="G1073" s="115"/>
      <c r="H1073" s="116">
        <f>I1071+I1061</f>
        <v>9745</v>
      </c>
      <c r="I1073" s="116"/>
      <c r="J1073" s="6"/>
      <c r="K1073" s="6"/>
      <c r="L1073" s="6"/>
    </row>
    <row r="1074" spans="1:12" x14ac:dyDescent="0.3">
      <c r="B1074" s="2"/>
      <c r="C1074" s="6"/>
      <c r="D1074" s="6"/>
      <c r="E1074" s="6"/>
      <c r="F1074" s="6"/>
      <c r="G1074" s="6"/>
      <c r="H1074" s="6"/>
      <c r="I1074" s="6"/>
      <c r="J1074" s="6"/>
      <c r="K1074" s="6"/>
      <c r="L1074" s="6"/>
    </row>
    <row r="1075" spans="1:12" x14ac:dyDescent="0.3">
      <c r="B1075" s="113" t="s">
        <v>1788</v>
      </c>
      <c r="C1075" s="113"/>
      <c r="D1075" s="113"/>
      <c r="E1075" s="113"/>
      <c r="F1075" s="113"/>
      <c r="G1075" s="113"/>
      <c r="H1075" s="113"/>
      <c r="I1075" s="113"/>
      <c r="J1075" s="113"/>
      <c r="K1075" s="113"/>
      <c r="L1075" s="113"/>
    </row>
    <row r="1076" spans="1:12" x14ac:dyDescent="0.3">
      <c r="B1076" s="114">
        <v>41913</v>
      </c>
      <c r="C1076" s="114"/>
      <c r="D1076" s="114"/>
      <c r="E1076" s="114"/>
      <c r="F1076" s="114"/>
      <c r="G1076" s="114"/>
      <c r="H1076" s="114"/>
      <c r="I1076" s="114"/>
      <c r="J1076" s="114"/>
      <c r="K1076" s="114"/>
      <c r="L1076" s="6"/>
    </row>
    <row r="1077" spans="1:12" x14ac:dyDescent="0.3">
      <c r="A1077" s="125" t="s">
        <v>1863</v>
      </c>
      <c r="B1077" s="111" t="s">
        <v>5</v>
      </c>
      <c r="C1077" s="111" t="s">
        <v>6</v>
      </c>
      <c r="D1077" s="111" t="s">
        <v>7</v>
      </c>
      <c r="E1077" s="111" t="s">
        <v>8</v>
      </c>
      <c r="F1077" s="111" t="s">
        <v>9</v>
      </c>
      <c r="G1077" s="109" t="s">
        <v>10</v>
      </c>
      <c r="H1077" s="109" t="s">
        <v>11</v>
      </c>
      <c r="I1077" s="109" t="s">
        <v>12</v>
      </c>
      <c r="J1077" s="111" t="s">
        <v>13</v>
      </c>
      <c r="K1077" s="111" t="s">
        <v>14</v>
      </c>
      <c r="L1077" s="6"/>
    </row>
    <row r="1078" spans="1:12" x14ac:dyDescent="0.3">
      <c r="A1078" s="125"/>
      <c r="B1078" s="112"/>
      <c r="C1078" s="112"/>
      <c r="D1078" s="112"/>
      <c r="E1078" s="112"/>
      <c r="F1078" s="112"/>
      <c r="G1078" s="110"/>
      <c r="H1078" s="110"/>
      <c r="I1078" s="110"/>
      <c r="J1078" s="112"/>
      <c r="K1078" s="112"/>
      <c r="L1078" s="6"/>
    </row>
    <row r="1079" spans="1:12" x14ac:dyDescent="0.3">
      <c r="A1079">
        <v>18</v>
      </c>
      <c r="B1079" s="81">
        <v>1</v>
      </c>
      <c r="C1079" s="79" t="s">
        <v>1789</v>
      </c>
      <c r="D1079" s="79" t="s">
        <v>253</v>
      </c>
      <c r="E1079" s="83" t="s">
        <v>1790</v>
      </c>
      <c r="F1079" s="84">
        <v>38264</v>
      </c>
      <c r="G1079" s="80">
        <v>1021</v>
      </c>
      <c r="H1079" s="80">
        <v>21</v>
      </c>
      <c r="I1079" s="80">
        <v>1042</v>
      </c>
      <c r="J1079" s="84">
        <v>41943</v>
      </c>
      <c r="K1079" s="79" t="s">
        <v>18</v>
      </c>
      <c r="L1079" s="79"/>
    </row>
    <row r="1080" spans="1:12" x14ac:dyDescent="0.3">
      <c r="B1080" s="81"/>
      <c r="C1080" s="79"/>
      <c r="D1080" s="79"/>
      <c r="E1080" s="83"/>
      <c r="F1080" s="84"/>
      <c r="G1080" s="80"/>
      <c r="H1080" s="80"/>
      <c r="I1080" s="80"/>
      <c r="J1080" s="84"/>
      <c r="K1080" s="79"/>
      <c r="L1080" s="79"/>
    </row>
    <row r="1081" spans="1:12" x14ac:dyDescent="0.3">
      <c r="B1081" s="39">
        <v>1</v>
      </c>
      <c r="C1081" s="85"/>
      <c r="D1081" s="85"/>
      <c r="E1081" s="86"/>
      <c r="F1081" s="87" t="s">
        <v>12</v>
      </c>
      <c r="G1081" s="88">
        <f>G1079</f>
        <v>1021</v>
      </c>
      <c r="H1081" s="88">
        <f>H1079</f>
        <v>21</v>
      </c>
      <c r="I1081" s="88">
        <f>I1079</f>
        <v>1042</v>
      </c>
      <c r="J1081" s="84"/>
      <c r="K1081" s="79"/>
      <c r="L1081" s="79"/>
    </row>
    <row r="1082" spans="1:12" x14ac:dyDescent="0.3">
      <c r="B1082" s="2"/>
      <c r="C1082" s="6"/>
      <c r="D1082" s="6"/>
      <c r="E1082" s="6"/>
      <c r="F1082" s="6"/>
      <c r="G1082" s="6"/>
      <c r="H1082" s="6"/>
      <c r="I1082" s="6"/>
      <c r="J1082" s="6"/>
      <c r="K1082" s="6"/>
      <c r="L1082" s="6"/>
    </row>
    <row r="1083" spans="1:12" x14ac:dyDescent="0.3">
      <c r="B1083" s="113" t="s">
        <v>1791</v>
      </c>
      <c r="C1083" s="113"/>
      <c r="D1083" s="113"/>
      <c r="E1083" s="113"/>
      <c r="F1083" s="113"/>
      <c r="G1083" s="113"/>
      <c r="H1083" s="113"/>
      <c r="I1083" s="113"/>
      <c r="J1083" s="113"/>
      <c r="K1083" s="113"/>
      <c r="L1083" s="113"/>
    </row>
    <row r="1084" spans="1:12" x14ac:dyDescent="0.3">
      <c r="B1084" s="114">
        <v>41974</v>
      </c>
      <c r="C1084" s="114"/>
      <c r="D1084" s="114"/>
      <c r="E1084" s="114"/>
      <c r="F1084" s="114"/>
      <c r="G1084" s="114"/>
      <c r="H1084" s="114"/>
      <c r="I1084" s="114"/>
      <c r="J1084" s="114"/>
      <c r="K1084" s="114"/>
      <c r="L1084" s="6"/>
    </row>
    <row r="1085" spans="1:12" x14ac:dyDescent="0.3">
      <c r="A1085" s="125" t="s">
        <v>1863</v>
      </c>
      <c r="B1085" s="111" t="s">
        <v>5</v>
      </c>
      <c r="C1085" s="111" t="s">
        <v>6</v>
      </c>
      <c r="D1085" s="111" t="s">
        <v>7</v>
      </c>
      <c r="E1085" s="111" t="s">
        <v>8</v>
      </c>
      <c r="F1085" s="111" t="s">
        <v>9</v>
      </c>
      <c r="G1085" s="109" t="s">
        <v>10</v>
      </c>
      <c r="H1085" s="109" t="s">
        <v>11</v>
      </c>
      <c r="I1085" s="109" t="s">
        <v>12</v>
      </c>
      <c r="J1085" s="111" t="s">
        <v>13</v>
      </c>
      <c r="K1085" s="111" t="s">
        <v>14</v>
      </c>
      <c r="L1085" s="6"/>
    </row>
    <row r="1086" spans="1:12" x14ac:dyDescent="0.3">
      <c r="A1086" s="125"/>
      <c r="B1086" s="112"/>
      <c r="C1086" s="112"/>
      <c r="D1086" s="112"/>
      <c r="E1086" s="112"/>
      <c r="F1086" s="112"/>
      <c r="G1086" s="110"/>
      <c r="H1086" s="110"/>
      <c r="I1086" s="110"/>
      <c r="J1086" s="112"/>
      <c r="K1086" s="112"/>
      <c r="L1086" s="6"/>
    </row>
    <row r="1087" spans="1:12" x14ac:dyDescent="0.3">
      <c r="A1087">
        <v>19</v>
      </c>
      <c r="B1087" s="89">
        <v>1</v>
      </c>
      <c r="C1087" t="s">
        <v>1792</v>
      </c>
      <c r="D1087" t="s">
        <v>1793</v>
      </c>
      <c r="E1087" t="s">
        <v>1794</v>
      </c>
      <c r="F1087" s="72">
        <v>38332</v>
      </c>
      <c r="G1087" s="33">
        <v>1312</v>
      </c>
      <c r="H1087" s="33">
        <v>10</v>
      </c>
      <c r="I1087" s="33">
        <v>1322</v>
      </c>
      <c r="J1087" s="72">
        <v>42004</v>
      </c>
      <c r="K1087" s="79" t="s">
        <v>18</v>
      </c>
      <c r="L1087" s="6"/>
    </row>
    <row r="1088" spans="1:12" x14ac:dyDescent="0.3">
      <c r="A1088">
        <v>19</v>
      </c>
      <c r="B1088" s="89">
        <v>2</v>
      </c>
      <c r="C1088" t="s">
        <v>1792</v>
      </c>
      <c r="D1088" t="s">
        <v>1795</v>
      </c>
      <c r="E1088" t="s">
        <v>1796</v>
      </c>
      <c r="F1088" s="72">
        <v>38330</v>
      </c>
      <c r="G1088" s="33">
        <v>1314</v>
      </c>
      <c r="H1088" s="33">
        <v>11</v>
      </c>
      <c r="I1088" s="33">
        <v>1325</v>
      </c>
      <c r="J1088" s="72">
        <v>42004</v>
      </c>
      <c r="K1088" s="79" t="s">
        <v>18</v>
      </c>
      <c r="L1088" s="6"/>
    </row>
    <row r="1089" spans="1:12" x14ac:dyDescent="0.3">
      <c r="A1089">
        <v>19</v>
      </c>
      <c r="B1089" s="89">
        <v>3</v>
      </c>
      <c r="C1089" t="s">
        <v>1792</v>
      </c>
      <c r="D1089" t="s">
        <v>1797</v>
      </c>
      <c r="E1089" t="s">
        <v>1798</v>
      </c>
      <c r="F1089" s="72">
        <v>38320</v>
      </c>
      <c r="G1089" s="33">
        <v>1537</v>
      </c>
      <c r="H1089" s="33">
        <v>12</v>
      </c>
      <c r="I1089" s="33">
        <v>1549</v>
      </c>
      <c r="J1089" s="72">
        <v>42004</v>
      </c>
      <c r="K1089" s="79" t="s">
        <v>18</v>
      </c>
      <c r="L1089" s="6"/>
    </row>
    <row r="1090" spans="1:12" x14ac:dyDescent="0.3">
      <c r="A1090">
        <v>19</v>
      </c>
      <c r="B1090" s="89">
        <v>4</v>
      </c>
      <c r="C1090" t="s">
        <v>1792</v>
      </c>
      <c r="D1090" t="s">
        <v>1799</v>
      </c>
      <c r="E1090" t="s">
        <v>1800</v>
      </c>
      <c r="F1090" s="72">
        <v>38294</v>
      </c>
      <c r="G1090" s="33">
        <v>781</v>
      </c>
      <c r="H1090" s="33">
        <v>6</v>
      </c>
      <c r="I1090" s="33">
        <v>787</v>
      </c>
      <c r="J1090" s="72">
        <v>42004</v>
      </c>
      <c r="K1090" s="79" t="s">
        <v>18</v>
      </c>
      <c r="L1090" s="6"/>
    </row>
    <row r="1091" spans="1:12" x14ac:dyDescent="0.3">
      <c r="A1091">
        <v>19</v>
      </c>
      <c r="B1091" s="89">
        <v>5</v>
      </c>
      <c r="C1091" t="s">
        <v>1792</v>
      </c>
      <c r="D1091" t="s">
        <v>579</v>
      </c>
      <c r="E1091" t="s">
        <v>1801</v>
      </c>
      <c r="F1091" s="72">
        <v>38337</v>
      </c>
      <c r="G1091" s="33">
        <v>283</v>
      </c>
      <c r="H1091" s="33">
        <v>2</v>
      </c>
      <c r="I1091" s="33">
        <v>285</v>
      </c>
      <c r="J1091" s="72">
        <v>42004</v>
      </c>
      <c r="K1091" s="79" t="s">
        <v>18</v>
      </c>
      <c r="L1091" s="6"/>
    </row>
    <row r="1092" spans="1:12" x14ac:dyDescent="0.3">
      <c r="A1092">
        <v>19</v>
      </c>
      <c r="B1092" s="89">
        <v>6</v>
      </c>
      <c r="C1092" t="s">
        <v>1792</v>
      </c>
      <c r="D1092" t="s">
        <v>1802</v>
      </c>
      <c r="E1092" t="s">
        <v>1803</v>
      </c>
      <c r="F1092" s="72">
        <v>38335</v>
      </c>
      <c r="G1092" s="33">
        <v>722</v>
      </c>
      <c r="H1092" s="33">
        <v>6</v>
      </c>
      <c r="I1092" s="33">
        <v>728</v>
      </c>
      <c r="J1092" s="72">
        <v>42004</v>
      </c>
      <c r="K1092" s="79" t="s">
        <v>18</v>
      </c>
      <c r="L1092" s="6"/>
    </row>
    <row r="1093" spans="1:12" x14ac:dyDescent="0.3">
      <c r="B1093" s="89"/>
      <c r="F1093" s="6"/>
      <c r="G1093" s="33"/>
      <c r="H1093" s="33"/>
      <c r="I1093" s="33"/>
      <c r="J1093" s="6"/>
      <c r="K1093" s="6"/>
      <c r="L1093" s="6"/>
    </row>
    <row r="1094" spans="1:12" x14ac:dyDescent="0.3">
      <c r="B1094" s="9">
        <v>6</v>
      </c>
      <c r="F1094" s="10" t="s">
        <v>12</v>
      </c>
      <c r="G1094" s="12">
        <v>5949</v>
      </c>
      <c r="H1094" s="12">
        <v>47</v>
      </c>
      <c r="I1094" s="12">
        <f>SUM(I1087:I1093)</f>
        <v>5996</v>
      </c>
      <c r="J1094" s="6"/>
      <c r="K1094" s="6"/>
      <c r="L1094" s="6"/>
    </row>
    <row r="1095" spans="1:12" x14ac:dyDescent="0.3">
      <c r="B1095" s="2"/>
      <c r="C1095" s="6"/>
      <c r="D1095" s="6"/>
      <c r="E1095" s="6"/>
      <c r="F1095" s="6"/>
      <c r="G1095" s="6"/>
      <c r="H1095" s="6"/>
      <c r="I1095" s="6"/>
      <c r="J1095" s="6"/>
      <c r="K1095" s="6"/>
      <c r="L1095" s="6"/>
    </row>
    <row r="1096" spans="1:12" x14ac:dyDescent="0.3">
      <c r="B1096" s="113" t="s">
        <v>1791</v>
      </c>
      <c r="C1096" s="113"/>
      <c r="D1096" s="113"/>
      <c r="E1096" s="113"/>
      <c r="F1096" s="113"/>
      <c r="G1096" s="113"/>
      <c r="H1096" s="113"/>
      <c r="I1096" s="113"/>
      <c r="J1096" s="113"/>
      <c r="K1096" s="113"/>
      <c r="L1096" s="113"/>
    </row>
    <row r="1097" spans="1:12" x14ac:dyDescent="0.3">
      <c r="B1097" s="114">
        <v>41913</v>
      </c>
      <c r="C1097" s="114"/>
      <c r="D1097" s="114"/>
      <c r="E1097" s="114"/>
      <c r="F1097" s="114"/>
      <c r="G1097" s="114"/>
      <c r="H1097" s="114"/>
      <c r="I1097" s="114"/>
      <c r="J1097" s="114"/>
      <c r="K1097" s="114"/>
      <c r="L1097" s="6"/>
    </row>
    <row r="1098" spans="1:12" x14ac:dyDescent="0.3">
      <c r="A1098" s="125" t="s">
        <v>1863</v>
      </c>
      <c r="B1098" s="111" t="s">
        <v>5</v>
      </c>
      <c r="C1098" s="111" t="s">
        <v>6</v>
      </c>
      <c r="D1098" s="111" t="s">
        <v>7</v>
      </c>
      <c r="E1098" s="111" t="s">
        <v>8</v>
      </c>
      <c r="F1098" s="111" t="s">
        <v>9</v>
      </c>
      <c r="G1098" s="109" t="s">
        <v>10</v>
      </c>
      <c r="H1098" s="109" t="s">
        <v>11</v>
      </c>
      <c r="I1098" s="109" t="s">
        <v>12</v>
      </c>
      <c r="J1098" s="111" t="s">
        <v>13</v>
      </c>
      <c r="K1098" s="111" t="s">
        <v>14</v>
      </c>
      <c r="L1098" s="6"/>
    </row>
    <row r="1099" spans="1:12" x14ac:dyDescent="0.3">
      <c r="A1099" s="125"/>
      <c r="B1099" s="112"/>
      <c r="C1099" s="112"/>
      <c r="D1099" s="112"/>
      <c r="E1099" s="112"/>
      <c r="F1099" s="112"/>
      <c r="G1099" s="110"/>
      <c r="H1099" s="110"/>
      <c r="I1099" s="110"/>
      <c r="J1099" s="112"/>
      <c r="K1099" s="112"/>
      <c r="L1099" s="6"/>
    </row>
    <row r="1100" spans="1:12" x14ac:dyDescent="0.3">
      <c r="A1100">
        <v>19</v>
      </c>
      <c r="B1100" s="89">
        <v>1</v>
      </c>
      <c r="C1100" t="s">
        <v>1792</v>
      </c>
      <c r="D1100" s="6" t="s">
        <v>229</v>
      </c>
      <c r="E1100" t="s">
        <v>1804</v>
      </c>
      <c r="F1100" s="84">
        <v>38264</v>
      </c>
      <c r="G1100" s="33">
        <v>483</v>
      </c>
      <c r="H1100" s="33">
        <v>6</v>
      </c>
      <c r="I1100" s="33">
        <v>489</v>
      </c>
      <c r="J1100" s="84">
        <v>41943</v>
      </c>
      <c r="K1100" s="79" t="s">
        <v>18</v>
      </c>
      <c r="L1100" s="6"/>
    </row>
    <row r="1101" spans="1:12" x14ac:dyDescent="0.3">
      <c r="F1101" s="12"/>
      <c r="G1101" s="12"/>
      <c r="H1101" s="12"/>
      <c r="I1101" s="6"/>
      <c r="J1101" s="6"/>
      <c r="K1101" s="6"/>
      <c r="L1101" s="6"/>
    </row>
    <row r="1102" spans="1:12" x14ac:dyDescent="0.3">
      <c r="B1102" s="9">
        <v>1</v>
      </c>
      <c r="C1102" s="10"/>
      <c r="D1102" s="10"/>
      <c r="E1102" s="10"/>
      <c r="F1102" s="10" t="s">
        <v>12</v>
      </c>
      <c r="G1102" s="12">
        <f>G1100</f>
        <v>483</v>
      </c>
      <c r="H1102" s="12">
        <f>H1100</f>
        <v>6</v>
      </c>
      <c r="I1102" s="12">
        <f>I1100</f>
        <v>489</v>
      </c>
      <c r="J1102" s="10"/>
      <c r="K1102" s="10"/>
      <c r="L1102" s="10"/>
    </row>
    <row r="1103" spans="1:12" x14ac:dyDescent="0.3">
      <c r="B1103" s="2"/>
      <c r="C1103" s="6"/>
      <c r="D1103" s="6"/>
      <c r="E1103" s="6"/>
      <c r="F1103" s="6"/>
      <c r="G1103" s="6"/>
      <c r="H1103" s="6"/>
      <c r="I1103" s="6"/>
      <c r="J1103" s="6"/>
      <c r="K1103" s="6"/>
      <c r="L1103" s="6"/>
    </row>
    <row r="1104" spans="1:12" x14ac:dyDescent="0.3">
      <c r="B1104" s="2"/>
      <c r="C1104" s="6"/>
      <c r="D1104" s="6"/>
      <c r="E1104" s="6"/>
      <c r="F1104" s="115" t="s">
        <v>1805</v>
      </c>
      <c r="G1104" s="115"/>
      <c r="H1104" s="116">
        <f>I1102+I1094</f>
        <v>6485</v>
      </c>
      <c r="I1104" s="116"/>
      <c r="J1104" s="6"/>
      <c r="K1104" s="6"/>
      <c r="L1104" s="6"/>
    </row>
    <row r="1105" spans="1:12" x14ac:dyDescent="0.3">
      <c r="B1105" s="2"/>
      <c r="C1105" s="6"/>
      <c r="D1105" s="6"/>
      <c r="E1105" s="6"/>
      <c r="F1105" s="6"/>
      <c r="G1105" s="6"/>
      <c r="H1105" s="6"/>
      <c r="I1105" s="6"/>
      <c r="J1105" s="6"/>
      <c r="K1105" s="6"/>
      <c r="L1105" s="6"/>
    </row>
    <row r="1106" spans="1:12" x14ac:dyDescent="0.3">
      <c r="B1106" s="113" t="s">
        <v>1806</v>
      </c>
      <c r="C1106" s="113"/>
      <c r="D1106" s="113"/>
      <c r="E1106" s="113"/>
      <c r="F1106" s="113"/>
      <c r="G1106" s="113"/>
      <c r="H1106" s="113"/>
      <c r="I1106" s="113"/>
      <c r="J1106" s="113"/>
      <c r="K1106" s="113"/>
      <c r="L1106" s="113"/>
    </row>
    <row r="1107" spans="1:12" x14ac:dyDescent="0.3">
      <c r="B1107" s="114">
        <v>41974</v>
      </c>
      <c r="C1107" s="114"/>
      <c r="D1107" s="114"/>
      <c r="E1107" s="114"/>
      <c r="F1107" s="114"/>
      <c r="G1107" s="114"/>
      <c r="H1107" s="114"/>
      <c r="I1107" s="114"/>
      <c r="J1107" s="114"/>
      <c r="K1107" s="114"/>
      <c r="L1107" s="6"/>
    </row>
    <row r="1108" spans="1:12" x14ac:dyDescent="0.3">
      <c r="A1108" s="125" t="s">
        <v>1863</v>
      </c>
      <c r="B1108" s="111" t="s">
        <v>5</v>
      </c>
      <c r="C1108" s="111" t="s">
        <v>6</v>
      </c>
      <c r="D1108" s="111" t="s">
        <v>7</v>
      </c>
      <c r="E1108" s="111" t="s">
        <v>8</v>
      </c>
      <c r="F1108" s="111" t="s">
        <v>9</v>
      </c>
      <c r="G1108" s="109" t="s">
        <v>10</v>
      </c>
      <c r="H1108" s="109" t="s">
        <v>11</v>
      </c>
      <c r="I1108" s="109" t="s">
        <v>12</v>
      </c>
      <c r="J1108" s="111" t="s">
        <v>13</v>
      </c>
      <c r="K1108" s="111" t="s">
        <v>14</v>
      </c>
      <c r="L1108" s="6"/>
    </row>
    <row r="1109" spans="1:12" x14ac:dyDescent="0.3">
      <c r="A1109" s="125"/>
      <c r="B1109" s="112"/>
      <c r="C1109" s="112"/>
      <c r="D1109" s="112"/>
      <c r="E1109" s="112"/>
      <c r="F1109" s="112"/>
      <c r="G1109" s="110"/>
      <c r="H1109" s="110"/>
      <c r="I1109" s="110"/>
      <c r="J1109" s="112"/>
      <c r="K1109" s="112"/>
      <c r="L1109" s="6"/>
    </row>
    <row r="1110" spans="1:12" x14ac:dyDescent="0.3">
      <c r="A1110">
        <v>20</v>
      </c>
      <c r="B1110" s="90">
        <v>1</v>
      </c>
      <c r="C1110" s="14" t="s">
        <v>1807</v>
      </c>
      <c r="D1110" s="55" t="s">
        <v>1808</v>
      </c>
      <c r="E1110" s="91" t="s">
        <v>1809</v>
      </c>
      <c r="F1110" s="92">
        <v>41975</v>
      </c>
      <c r="G1110" s="93">
        <v>499</v>
      </c>
      <c r="H1110" s="93">
        <v>3</v>
      </c>
      <c r="I1110" s="93">
        <v>502</v>
      </c>
      <c r="J1110" s="72">
        <v>42004</v>
      </c>
      <c r="K1110" s="79" t="s">
        <v>18</v>
      </c>
      <c r="L1110" s="14"/>
    </row>
    <row r="1111" spans="1:12" x14ac:dyDescent="0.3">
      <c r="A1111">
        <v>20</v>
      </c>
      <c r="B1111" s="90">
        <v>2</v>
      </c>
      <c r="C1111" s="14" t="s">
        <v>1807</v>
      </c>
      <c r="D1111" s="55" t="s">
        <v>1810</v>
      </c>
      <c r="E1111" s="91" t="s">
        <v>1811</v>
      </c>
      <c r="F1111" s="92">
        <v>41975</v>
      </c>
      <c r="G1111" s="94">
        <v>423</v>
      </c>
      <c r="H1111" s="94">
        <v>3</v>
      </c>
      <c r="I1111" s="94">
        <v>426</v>
      </c>
      <c r="J1111" s="72">
        <v>42004</v>
      </c>
      <c r="K1111" s="79" t="s">
        <v>18</v>
      </c>
      <c r="L1111" s="14"/>
    </row>
    <row r="1112" spans="1:12" x14ac:dyDescent="0.3">
      <c r="A1112">
        <v>20</v>
      </c>
      <c r="B1112" s="90">
        <v>3</v>
      </c>
      <c r="C1112" s="14" t="s">
        <v>1807</v>
      </c>
      <c r="D1112" s="55" t="s">
        <v>1812</v>
      </c>
      <c r="E1112" s="91" t="s">
        <v>1813</v>
      </c>
      <c r="F1112" s="92">
        <v>41975</v>
      </c>
      <c r="G1112" s="94">
        <v>715</v>
      </c>
      <c r="H1112" s="94">
        <v>5</v>
      </c>
      <c r="I1112" s="94">
        <v>720</v>
      </c>
      <c r="J1112" s="72">
        <v>42004</v>
      </c>
      <c r="K1112" s="79" t="s">
        <v>18</v>
      </c>
      <c r="L1112" s="14"/>
    </row>
    <row r="1113" spans="1:12" x14ac:dyDescent="0.3">
      <c r="B1113" s="2"/>
      <c r="C1113" s="6"/>
      <c r="D1113" s="6"/>
      <c r="E1113" s="6"/>
      <c r="F1113" s="6"/>
      <c r="G1113" s="6"/>
      <c r="H1113" s="6"/>
      <c r="I1113" s="6"/>
      <c r="J1113" s="6"/>
      <c r="K1113" s="6"/>
      <c r="L1113" s="6"/>
    </row>
    <row r="1114" spans="1:12" x14ac:dyDescent="0.3">
      <c r="B1114" s="9">
        <v>3</v>
      </c>
      <c r="C1114" s="10"/>
      <c r="D1114" s="10"/>
      <c r="E1114" s="10"/>
      <c r="F1114" s="10" t="s">
        <v>12</v>
      </c>
      <c r="G1114" s="12">
        <f>+SUM(G1110:G1113)</f>
        <v>1637</v>
      </c>
      <c r="H1114" s="12">
        <f>+SUM(H1110:H1113)</f>
        <v>11</v>
      </c>
      <c r="I1114" s="12">
        <f>+SUM(I1110:I1113)</f>
        <v>1648</v>
      </c>
      <c r="J1114" s="10"/>
      <c r="K1114" s="10"/>
      <c r="L1114" s="10"/>
    </row>
    <row r="1115" spans="1:12" x14ac:dyDescent="0.3">
      <c r="B1115" s="2"/>
      <c r="C1115" s="6"/>
      <c r="D1115" s="6"/>
      <c r="E1115" s="6"/>
      <c r="F1115" s="6"/>
      <c r="G1115" s="6"/>
      <c r="H1115" s="6"/>
      <c r="I1115" s="6"/>
      <c r="J1115" s="6"/>
      <c r="K1115" s="6"/>
      <c r="L1115" s="6"/>
    </row>
    <row r="1116" spans="1:12" x14ac:dyDescent="0.3">
      <c r="B1116" s="113" t="s">
        <v>1814</v>
      </c>
      <c r="C1116" s="113"/>
      <c r="D1116" s="113"/>
      <c r="E1116" s="113"/>
      <c r="F1116" s="113"/>
      <c r="G1116" s="113"/>
      <c r="H1116" s="113"/>
      <c r="I1116" s="113"/>
      <c r="J1116" s="113"/>
      <c r="K1116" s="113"/>
      <c r="L1116" s="113"/>
    </row>
    <row r="1117" spans="1:12" x14ac:dyDescent="0.3">
      <c r="B1117" s="114">
        <v>41974</v>
      </c>
      <c r="C1117" s="114"/>
      <c r="D1117" s="114"/>
      <c r="E1117" s="114"/>
      <c r="F1117" s="114"/>
      <c r="G1117" s="114"/>
      <c r="H1117" s="114"/>
      <c r="I1117" s="114"/>
      <c r="J1117" s="114"/>
      <c r="K1117" s="114"/>
      <c r="L1117" s="6"/>
    </row>
    <row r="1118" spans="1:12" x14ac:dyDescent="0.3">
      <c r="A1118" s="125" t="s">
        <v>1863</v>
      </c>
      <c r="B1118" s="111" t="s">
        <v>5</v>
      </c>
      <c r="C1118" s="111" t="s">
        <v>6</v>
      </c>
      <c r="D1118" s="111" t="s">
        <v>7</v>
      </c>
      <c r="E1118" s="111" t="s">
        <v>8</v>
      </c>
      <c r="F1118" s="111" t="s">
        <v>9</v>
      </c>
      <c r="G1118" s="109" t="s">
        <v>10</v>
      </c>
      <c r="H1118" s="109" t="s">
        <v>11</v>
      </c>
      <c r="I1118" s="109" t="s">
        <v>12</v>
      </c>
      <c r="J1118" s="111" t="s">
        <v>13</v>
      </c>
      <c r="K1118" s="111" t="s">
        <v>14</v>
      </c>
      <c r="L1118" s="6"/>
    </row>
    <row r="1119" spans="1:12" x14ac:dyDescent="0.3">
      <c r="A1119" s="125"/>
      <c r="B1119" s="112"/>
      <c r="C1119" s="112"/>
      <c r="D1119" s="112"/>
      <c r="E1119" s="112"/>
      <c r="F1119" s="112"/>
      <c r="G1119" s="110"/>
      <c r="H1119" s="110"/>
      <c r="I1119" s="110"/>
      <c r="J1119" s="112"/>
      <c r="K1119" s="112"/>
      <c r="L1119" s="6"/>
    </row>
    <row r="1120" spans="1:12" x14ac:dyDescent="0.3">
      <c r="A1120">
        <v>22</v>
      </c>
      <c r="B1120" s="89">
        <v>1</v>
      </c>
      <c r="C1120" t="s">
        <v>1815</v>
      </c>
      <c r="D1120" t="s">
        <v>1816</v>
      </c>
      <c r="E1120" t="s">
        <v>1817</v>
      </c>
      <c r="F1120" s="95">
        <v>37925</v>
      </c>
      <c r="G1120" s="33">
        <v>787</v>
      </c>
      <c r="H1120" s="33">
        <v>6</v>
      </c>
      <c r="I1120" s="33">
        <f>G1120+H1120</f>
        <v>793</v>
      </c>
      <c r="J1120" s="95">
        <v>42004</v>
      </c>
      <c r="K1120" t="s">
        <v>18</v>
      </c>
      <c r="L1120" s="6"/>
    </row>
    <row r="1121" spans="1:12" x14ac:dyDescent="0.3">
      <c r="A1121">
        <v>22</v>
      </c>
      <c r="B1121" s="89">
        <v>2</v>
      </c>
      <c r="C1121" t="s">
        <v>1815</v>
      </c>
      <c r="D1121" t="s">
        <v>1818</v>
      </c>
      <c r="E1121" t="s">
        <v>1819</v>
      </c>
      <c r="F1121" s="95">
        <v>38062</v>
      </c>
      <c r="G1121" s="33">
        <v>817</v>
      </c>
      <c r="H1121" s="33">
        <v>7</v>
      </c>
      <c r="I1121" s="33">
        <f t="shared" ref="I1121:I1138" si="32">G1121+H1121</f>
        <v>824</v>
      </c>
      <c r="J1121" s="95">
        <v>42004</v>
      </c>
      <c r="K1121" t="s">
        <v>18</v>
      </c>
      <c r="L1121" s="6"/>
    </row>
    <row r="1122" spans="1:12" x14ac:dyDescent="0.3">
      <c r="A1122">
        <v>22</v>
      </c>
      <c r="B1122" s="89">
        <v>3</v>
      </c>
      <c r="C1122" t="s">
        <v>1815</v>
      </c>
      <c r="D1122" t="s">
        <v>1820</v>
      </c>
      <c r="E1122" t="s">
        <v>1821</v>
      </c>
      <c r="F1122" s="95">
        <v>37939</v>
      </c>
      <c r="G1122" s="33">
        <v>737</v>
      </c>
      <c r="H1122" s="33">
        <v>6</v>
      </c>
      <c r="I1122" s="33">
        <f t="shared" si="32"/>
        <v>743</v>
      </c>
      <c r="J1122" s="95">
        <v>42004</v>
      </c>
      <c r="K1122" t="s">
        <v>18</v>
      </c>
      <c r="L1122" s="6"/>
    </row>
    <row r="1123" spans="1:12" x14ac:dyDescent="0.3">
      <c r="A1123">
        <v>22</v>
      </c>
      <c r="B1123" s="89">
        <v>4</v>
      </c>
      <c r="C1123" t="s">
        <v>1815</v>
      </c>
      <c r="D1123" t="s">
        <v>1822</v>
      </c>
      <c r="E1123" t="s">
        <v>1823</v>
      </c>
      <c r="F1123" s="95">
        <v>38220</v>
      </c>
      <c r="G1123" s="33">
        <v>744</v>
      </c>
      <c r="H1123" s="33">
        <v>6</v>
      </c>
      <c r="I1123" s="33">
        <f t="shared" si="32"/>
        <v>750</v>
      </c>
      <c r="J1123" s="95">
        <v>42004</v>
      </c>
      <c r="K1123" t="s">
        <v>18</v>
      </c>
      <c r="L1123" s="6"/>
    </row>
    <row r="1124" spans="1:12" x14ac:dyDescent="0.3">
      <c r="A1124">
        <v>22</v>
      </c>
      <c r="B1124" s="89">
        <v>5</v>
      </c>
      <c r="C1124" t="s">
        <v>1815</v>
      </c>
      <c r="D1124" t="s">
        <v>1824</v>
      </c>
      <c r="E1124" t="s">
        <v>1825</v>
      </c>
      <c r="F1124" s="95">
        <v>37973</v>
      </c>
      <c r="G1124" s="33">
        <v>1474</v>
      </c>
      <c r="H1124" s="33">
        <v>12</v>
      </c>
      <c r="I1124" s="33">
        <f t="shared" si="32"/>
        <v>1486</v>
      </c>
      <c r="J1124" s="95">
        <v>42004</v>
      </c>
      <c r="K1124" t="s">
        <v>18</v>
      </c>
      <c r="L1124" s="6"/>
    </row>
    <row r="1125" spans="1:12" x14ac:dyDescent="0.3">
      <c r="A1125">
        <v>22</v>
      </c>
      <c r="B1125" s="89">
        <v>6</v>
      </c>
      <c r="C1125" t="s">
        <v>1815</v>
      </c>
      <c r="D1125" t="s">
        <v>1826</v>
      </c>
      <c r="E1125" t="s">
        <v>1827</v>
      </c>
      <c r="F1125" s="95">
        <v>38240</v>
      </c>
      <c r="G1125" s="33">
        <v>1474</v>
      </c>
      <c r="H1125" s="33">
        <v>12</v>
      </c>
      <c r="I1125" s="33">
        <f t="shared" si="32"/>
        <v>1486</v>
      </c>
      <c r="J1125" s="95">
        <v>42004</v>
      </c>
      <c r="K1125" t="s">
        <v>18</v>
      </c>
      <c r="L1125" s="6"/>
    </row>
    <row r="1126" spans="1:12" x14ac:dyDescent="0.3">
      <c r="A1126">
        <v>22</v>
      </c>
      <c r="B1126" s="89">
        <v>7</v>
      </c>
      <c r="C1126" t="s">
        <v>1815</v>
      </c>
      <c r="D1126" t="s">
        <v>1828</v>
      </c>
      <c r="E1126" t="s">
        <v>1829</v>
      </c>
      <c r="F1126" s="95">
        <v>37939</v>
      </c>
      <c r="G1126" s="33">
        <v>939</v>
      </c>
      <c r="H1126" s="33">
        <v>8</v>
      </c>
      <c r="I1126" s="33">
        <f t="shared" si="32"/>
        <v>947</v>
      </c>
      <c r="J1126" s="95">
        <v>42004</v>
      </c>
      <c r="K1126" t="s">
        <v>18</v>
      </c>
      <c r="L1126" s="6"/>
    </row>
    <row r="1127" spans="1:12" x14ac:dyDescent="0.3">
      <c r="A1127">
        <v>22</v>
      </c>
      <c r="B1127" s="89">
        <v>8</v>
      </c>
      <c r="C1127" t="s">
        <v>1815</v>
      </c>
      <c r="D1127" t="s">
        <v>235</v>
      </c>
      <c r="E1127" t="s">
        <v>1830</v>
      </c>
      <c r="F1127" s="95">
        <v>38335</v>
      </c>
      <c r="G1127" s="33">
        <v>866</v>
      </c>
      <c r="H1127" s="33">
        <v>7</v>
      </c>
      <c r="I1127" s="33">
        <f t="shared" si="32"/>
        <v>873</v>
      </c>
      <c r="J1127" s="95">
        <v>42004</v>
      </c>
      <c r="K1127" t="s">
        <v>18</v>
      </c>
      <c r="L1127" s="6"/>
    </row>
    <row r="1128" spans="1:12" x14ac:dyDescent="0.3">
      <c r="A1128">
        <v>22</v>
      </c>
      <c r="B1128" s="89">
        <v>9</v>
      </c>
      <c r="C1128" t="s">
        <v>1815</v>
      </c>
      <c r="D1128" t="s">
        <v>1831</v>
      </c>
      <c r="E1128" t="s">
        <v>1832</v>
      </c>
      <c r="F1128" s="95">
        <v>38042</v>
      </c>
      <c r="G1128" s="33">
        <v>1465</v>
      </c>
      <c r="H1128" s="33">
        <v>12</v>
      </c>
      <c r="I1128" s="33">
        <f t="shared" si="32"/>
        <v>1477</v>
      </c>
      <c r="J1128" s="95">
        <v>42004</v>
      </c>
      <c r="K1128" t="s">
        <v>18</v>
      </c>
      <c r="L1128" s="6"/>
    </row>
    <row r="1129" spans="1:12" x14ac:dyDescent="0.3">
      <c r="A1129">
        <v>22</v>
      </c>
      <c r="B1129" s="89">
        <v>10</v>
      </c>
      <c r="C1129" t="s">
        <v>1815</v>
      </c>
      <c r="D1129" t="s">
        <v>1833</v>
      </c>
      <c r="E1129" t="s">
        <v>1834</v>
      </c>
      <c r="F1129" s="95">
        <v>38057</v>
      </c>
      <c r="G1129" s="33">
        <v>837.5</v>
      </c>
      <c r="H1129" s="33">
        <v>7</v>
      </c>
      <c r="I1129" s="33">
        <f t="shared" si="32"/>
        <v>844.5</v>
      </c>
      <c r="J1129" s="95">
        <v>42004</v>
      </c>
      <c r="K1129" t="s">
        <v>18</v>
      </c>
      <c r="L1129" s="6"/>
    </row>
    <row r="1130" spans="1:12" x14ac:dyDescent="0.3">
      <c r="A1130">
        <v>22</v>
      </c>
      <c r="B1130" s="89">
        <v>11</v>
      </c>
      <c r="C1130" t="s">
        <v>1815</v>
      </c>
      <c r="D1130" t="s">
        <v>1835</v>
      </c>
      <c r="E1130" t="s">
        <v>1836</v>
      </c>
      <c r="F1130" s="95">
        <v>38126</v>
      </c>
      <c r="G1130" s="33">
        <v>862</v>
      </c>
      <c r="H1130" s="33">
        <v>7</v>
      </c>
      <c r="I1130" s="33">
        <f t="shared" si="32"/>
        <v>869</v>
      </c>
      <c r="J1130" s="95">
        <v>42004</v>
      </c>
      <c r="K1130" t="s">
        <v>18</v>
      </c>
      <c r="L1130" s="6"/>
    </row>
    <row r="1131" spans="1:12" x14ac:dyDescent="0.3">
      <c r="A1131">
        <v>22</v>
      </c>
      <c r="B1131" s="89">
        <v>12</v>
      </c>
      <c r="C1131" t="s">
        <v>1815</v>
      </c>
      <c r="D1131" t="s">
        <v>63</v>
      </c>
      <c r="E1131" t="s">
        <v>1837</v>
      </c>
      <c r="F1131" s="95">
        <v>38135</v>
      </c>
      <c r="G1131" s="33">
        <v>866</v>
      </c>
      <c r="H1131" s="33">
        <v>7</v>
      </c>
      <c r="I1131" s="33">
        <f t="shared" si="32"/>
        <v>873</v>
      </c>
      <c r="J1131" s="95">
        <v>42004</v>
      </c>
      <c r="K1131" t="s">
        <v>18</v>
      </c>
      <c r="L1131" s="6"/>
    </row>
    <row r="1132" spans="1:12" x14ac:dyDescent="0.3">
      <c r="A1132">
        <v>22</v>
      </c>
      <c r="B1132" s="89">
        <v>13</v>
      </c>
      <c r="C1132" t="s">
        <v>1815</v>
      </c>
      <c r="D1132" t="s">
        <v>1838</v>
      </c>
      <c r="E1132" t="s">
        <v>1839</v>
      </c>
      <c r="F1132" s="95">
        <v>38222</v>
      </c>
      <c r="G1132" s="33">
        <v>915</v>
      </c>
      <c r="H1132" s="33">
        <v>8</v>
      </c>
      <c r="I1132" s="33">
        <f t="shared" si="32"/>
        <v>923</v>
      </c>
      <c r="J1132" s="95">
        <v>42004</v>
      </c>
      <c r="K1132" t="s">
        <v>18</v>
      </c>
      <c r="L1132" s="6"/>
    </row>
    <row r="1133" spans="1:12" x14ac:dyDescent="0.3">
      <c r="A1133">
        <v>22</v>
      </c>
      <c r="B1133" s="89">
        <v>14</v>
      </c>
      <c r="C1133" t="s">
        <v>1815</v>
      </c>
      <c r="D1133" t="s">
        <v>1840</v>
      </c>
      <c r="E1133" t="s">
        <v>1841</v>
      </c>
      <c r="F1133" s="95">
        <v>38176</v>
      </c>
      <c r="G1133" s="33">
        <v>711</v>
      </c>
      <c r="H1133" s="33">
        <v>6</v>
      </c>
      <c r="I1133" s="33">
        <f t="shared" si="32"/>
        <v>717</v>
      </c>
      <c r="J1133" s="95">
        <v>42004</v>
      </c>
      <c r="K1133" t="s">
        <v>18</v>
      </c>
      <c r="L1133" s="6"/>
    </row>
    <row r="1134" spans="1:12" x14ac:dyDescent="0.3">
      <c r="A1134">
        <v>22</v>
      </c>
      <c r="B1134" s="89">
        <v>15</v>
      </c>
      <c r="C1134" t="s">
        <v>1815</v>
      </c>
      <c r="D1134" t="s">
        <v>277</v>
      </c>
      <c r="E1134" t="s">
        <v>1842</v>
      </c>
      <c r="F1134" s="95">
        <v>38191</v>
      </c>
      <c r="G1134" s="33">
        <v>721</v>
      </c>
      <c r="H1134" s="33">
        <v>6</v>
      </c>
      <c r="I1134" s="33">
        <f t="shared" si="32"/>
        <v>727</v>
      </c>
      <c r="J1134" s="95">
        <v>42004</v>
      </c>
      <c r="K1134" t="s">
        <v>18</v>
      </c>
      <c r="L1134" s="6"/>
    </row>
    <row r="1135" spans="1:12" x14ac:dyDescent="0.3">
      <c r="A1135">
        <v>22</v>
      </c>
      <c r="B1135" s="89">
        <v>16</v>
      </c>
      <c r="C1135" t="s">
        <v>1815</v>
      </c>
      <c r="D1135" t="s">
        <v>285</v>
      </c>
      <c r="E1135" t="s">
        <v>1843</v>
      </c>
      <c r="F1135" s="95">
        <v>38236</v>
      </c>
      <c r="G1135" s="33">
        <v>720</v>
      </c>
      <c r="H1135" s="33">
        <v>6</v>
      </c>
      <c r="I1135" s="33">
        <f t="shared" si="32"/>
        <v>726</v>
      </c>
      <c r="J1135" s="95">
        <v>42004</v>
      </c>
      <c r="K1135" t="s">
        <v>18</v>
      </c>
      <c r="L1135" s="6"/>
    </row>
    <row r="1136" spans="1:12" x14ac:dyDescent="0.3">
      <c r="A1136">
        <v>22</v>
      </c>
      <c r="B1136" s="89">
        <v>17</v>
      </c>
      <c r="C1136" t="s">
        <v>1815</v>
      </c>
      <c r="D1136" t="s">
        <v>1844</v>
      </c>
      <c r="E1136" t="s">
        <v>1845</v>
      </c>
      <c r="F1136" s="95">
        <v>38236</v>
      </c>
      <c r="G1136" s="33">
        <v>850</v>
      </c>
      <c r="H1136" s="33">
        <v>7</v>
      </c>
      <c r="I1136" s="33">
        <f t="shared" si="32"/>
        <v>857</v>
      </c>
      <c r="J1136" s="95">
        <v>42004</v>
      </c>
      <c r="K1136" t="s">
        <v>18</v>
      </c>
      <c r="L1136" s="6"/>
    </row>
    <row r="1137" spans="1:12" x14ac:dyDescent="0.3">
      <c r="A1137">
        <v>22</v>
      </c>
      <c r="B1137" s="89">
        <v>18</v>
      </c>
      <c r="C1137" t="s">
        <v>1815</v>
      </c>
      <c r="D1137" t="s">
        <v>1846</v>
      </c>
      <c r="E1137" t="s">
        <v>1847</v>
      </c>
      <c r="F1137" s="95">
        <v>38302</v>
      </c>
      <c r="G1137" s="33">
        <v>1598</v>
      </c>
      <c r="H1137" s="33">
        <v>13</v>
      </c>
      <c r="I1137" s="33">
        <f t="shared" si="32"/>
        <v>1611</v>
      </c>
      <c r="J1137" s="95">
        <v>42004</v>
      </c>
      <c r="K1137" t="s">
        <v>18</v>
      </c>
      <c r="L1137" s="6"/>
    </row>
    <row r="1138" spans="1:12" x14ac:dyDescent="0.3">
      <c r="A1138">
        <v>22</v>
      </c>
      <c r="B1138" s="89">
        <v>19</v>
      </c>
      <c r="C1138" t="s">
        <v>1815</v>
      </c>
      <c r="D1138" t="s">
        <v>1848</v>
      </c>
      <c r="E1138" t="s">
        <v>1849</v>
      </c>
      <c r="F1138" s="95">
        <v>38299</v>
      </c>
      <c r="G1138" s="33">
        <v>716</v>
      </c>
      <c r="H1138" s="33">
        <v>6</v>
      </c>
      <c r="I1138" s="33">
        <f t="shared" si="32"/>
        <v>722</v>
      </c>
      <c r="J1138" s="95">
        <v>42004</v>
      </c>
      <c r="K1138" t="s">
        <v>18</v>
      </c>
      <c r="L1138" s="6"/>
    </row>
    <row r="1139" spans="1:12" x14ac:dyDescent="0.3">
      <c r="B1139" s="89"/>
      <c r="G1139" s="33"/>
      <c r="H1139" s="33"/>
      <c r="I1139" s="33"/>
      <c r="L1139" s="6"/>
    </row>
    <row r="1140" spans="1:12" x14ac:dyDescent="0.3">
      <c r="B1140" s="9">
        <v>19</v>
      </c>
      <c r="F1140" s="10" t="s">
        <v>12</v>
      </c>
      <c r="G1140" s="12">
        <f>SUM(G1120:G1139)</f>
        <v>18099.5</v>
      </c>
      <c r="H1140" s="12">
        <f>SUM(H1120:H1139)</f>
        <v>149</v>
      </c>
      <c r="I1140" s="12">
        <f>SUM(I1120:I1139)</f>
        <v>18248.5</v>
      </c>
      <c r="L1140" s="6"/>
    </row>
    <row r="1141" spans="1:12" x14ac:dyDescent="0.3">
      <c r="B1141" s="2"/>
      <c r="C1141" s="6"/>
      <c r="D1141" s="6"/>
      <c r="E1141" s="6"/>
      <c r="F1141" s="6"/>
      <c r="G1141" s="6"/>
      <c r="H1141" s="6"/>
      <c r="I1141" s="6"/>
      <c r="J1141" s="6"/>
      <c r="K1141" s="6"/>
      <c r="L1141" s="6"/>
    </row>
    <row r="1142" spans="1:12" x14ac:dyDescent="0.3">
      <c r="B1142" s="113" t="s">
        <v>1850</v>
      </c>
      <c r="C1142" s="113"/>
      <c r="D1142" s="113"/>
      <c r="E1142" s="113"/>
      <c r="F1142" s="113"/>
      <c r="G1142" s="113"/>
      <c r="H1142" s="113"/>
      <c r="I1142" s="113"/>
      <c r="J1142" s="113"/>
      <c r="K1142" s="113"/>
      <c r="L1142" s="113"/>
    </row>
    <row r="1143" spans="1:12" x14ac:dyDescent="0.3">
      <c r="B1143" s="114">
        <v>41974</v>
      </c>
      <c r="C1143" s="114"/>
      <c r="D1143" s="114"/>
      <c r="E1143" s="114"/>
      <c r="F1143" s="114"/>
      <c r="G1143" s="114"/>
      <c r="H1143" s="114"/>
      <c r="I1143" s="114"/>
      <c r="J1143" s="114"/>
      <c r="K1143" s="114"/>
      <c r="L1143" s="6"/>
    </row>
    <row r="1144" spans="1:12" x14ac:dyDescent="0.3">
      <c r="A1144" s="125" t="s">
        <v>1863</v>
      </c>
      <c r="B1144" s="111" t="s">
        <v>5</v>
      </c>
      <c r="C1144" s="111" t="s">
        <v>6</v>
      </c>
      <c r="D1144" s="111" t="s">
        <v>7</v>
      </c>
      <c r="E1144" s="111" t="s">
        <v>8</v>
      </c>
      <c r="F1144" s="111" t="s">
        <v>9</v>
      </c>
      <c r="G1144" s="109" t="s">
        <v>10</v>
      </c>
      <c r="H1144" s="109" t="s">
        <v>11</v>
      </c>
      <c r="I1144" s="109" t="s">
        <v>12</v>
      </c>
      <c r="J1144" s="111" t="s">
        <v>13</v>
      </c>
      <c r="K1144" s="111" t="s">
        <v>14</v>
      </c>
      <c r="L1144" s="6"/>
    </row>
    <row r="1145" spans="1:12" x14ac:dyDescent="0.3">
      <c r="A1145" s="125"/>
      <c r="B1145" s="112"/>
      <c r="C1145" s="112"/>
      <c r="D1145" s="112"/>
      <c r="E1145" s="112"/>
      <c r="F1145" s="112"/>
      <c r="G1145" s="110"/>
      <c r="H1145" s="110"/>
      <c r="I1145" s="110"/>
      <c r="J1145" s="112"/>
      <c r="K1145" s="112"/>
      <c r="L1145" s="6"/>
    </row>
    <row r="1146" spans="1:12" x14ac:dyDescent="0.3">
      <c r="A1146">
        <v>23</v>
      </c>
      <c r="B1146" s="89">
        <v>1</v>
      </c>
      <c r="C1146" t="s">
        <v>1851</v>
      </c>
      <c r="D1146" t="s">
        <v>1852</v>
      </c>
      <c r="E1146" t="s">
        <v>1853</v>
      </c>
      <c r="F1146" s="95">
        <v>37764</v>
      </c>
      <c r="G1146" s="33">
        <v>1507</v>
      </c>
      <c r="H1146" s="33">
        <v>11</v>
      </c>
      <c r="I1146" s="33">
        <f>H1146+G1146</f>
        <v>1518</v>
      </c>
      <c r="J1146" s="95">
        <v>42004</v>
      </c>
      <c r="K1146" t="s">
        <v>18</v>
      </c>
      <c r="L1146" s="6"/>
    </row>
    <row r="1147" spans="1:12" x14ac:dyDescent="0.3">
      <c r="A1147">
        <v>23</v>
      </c>
      <c r="B1147" s="89">
        <v>2</v>
      </c>
      <c r="C1147" t="s">
        <v>1851</v>
      </c>
      <c r="D1147" t="s">
        <v>149</v>
      </c>
      <c r="E1147" t="s">
        <v>1854</v>
      </c>
      <c r="F1147" s="95">
        <v>37762</v>
      </c>
      <c r="G1147" s="33">
        <v>752</v>
      </c>
      <c r="H1147" s="33">
        <v>5</v>
      </c>
      <c r="I1147" s="33">
        <f>H1147+G1147</f>
        <v>757</v>
      </c>
      <c r="J1147" s="95">
        <v>42004</v>
      </c>
      <c r="K1147" t="s">
        <v>18</v>
      </c>
      <c r="L1147" s="6"/>
    </row>
    <row r="1148" spans="1:12" x14ac:dyDescent="0.3">
      <c r="A1148">
        <v>23</v>
      </c>
      <c r="B1148" s="89">
        <v>3</v>
      </c>
      <c r="C1148" t="s">
        <v>1851</v>
      </c>
      <c r="D1148" t="s">
        <v>249</v>
      </c>
      <c r="E1148" t="s">
        <v>1855</v>
      </c>
      <c r="F1148" s="95">
        <v>38299</v>
      </c>
      <c r="G1148" s="33">
        <v>1379</v>
      </c>
      <c r="H1148" s="33">
        <v>10</v>
      </c>
      <c r="I1148" s="33">
        <f>H1148+G1148</f>
        <v>1389</v>
      </c>
      <c r="J1148" s="95">
        <v>42004</v>
      </c>
      <c r="K1148" t="s">
        <v>18</v>
      </c>
      <c r="L1148" s="6"/>
    </row>
    <row r="1149" spans="1:12" x14ac:dyDescent="0.3">
      <c r="B1149" s="89"/>
      <c r="G1149" s="33"/>
      <c r="H1149" s="33"/>
      <c r="I1149" s="33"/>
      <c r="L1149" s="6"/>
    </row>
    <row r="1150" spans="1:12" x14ac:dyDescent="0.3">
      <c r="B1150" s="9">
        <v>3</v>
      </c>
      <c r="F1150" s="10" t="s">
        <v>12</v>
      </c>
      <c r="G1150" s="12">
        <f>SUM(G1146:G1149)</f>
        <v>3638</v>
      </c>
      <c r="H1150" s="12">
        <f>SUM(H1146:H1149)</f>
        <v>26</v>
      </c>
      <c r="I1150" s="12">
        <f>SUM(I1146:I1149)</f>
        <v>3664</v>
      </c>
      <c r="L1150" s="6"/>
    </row>
    <row r="1151" spans="1:12" x14ac:dyDescent="0.3">
      <c r="B1151" s="9"/>
      <c r="F1151" s="10"/>
      <c r="G1151" s="12"/>
      <c r="H1151" s="12"/>
      <c r="I1151" s="12"/>
      <c r="L1151" s="6"/>
    </row>
    <row r="1152" spans="1:12" x14ac:dyDescent="0.3">
      <c r="B1152" s="108" t="s">
        <v>1856</v>
      </c>
      <c r="C1152" s="108"/>
      <c r="D1152" s="105">
        <f>B1150+B1140+B1114+B1102+B1094+B1081+B1071+B1061+B1048+B1037+B1023+B999+B980+B958+B941+B931+B903+B890+B873+B865+B394+B122+B112+B101+B78+B52+B28+B13</f>
        <v>444</v>
      </c>
      <c r="E1152" s="108" t="s">
        <v>1857</v>
      </c>
      <c r="F1152" s="108"/>
      <c r="G1152" s="106">
        <f>G1150+G1140+G1114+G1102+G1094+G1081+G1071+G1061+G1048+G1037+G1023+G999+G980+G958+G941+G931+G903+G890+G873+G865+G394+G122+G112+G101+G78+G52+G28+G13</f>
        <v>357103.82999999996</v>
      </c>
      <c r="H1152" s="106">
        <f>H1150+H1140+H1114+H1102+H1094+H1081+H1071+H1061+H1048+H1037+H1023+H999+H980+H958+H941+H931+H903+H890+H873+H865+H394+H122+H112+H101+H78+H52+H28+H13</f>
        <v>3286</v>
      </c>
      <c r="I1152" s="107">
        <f>I1150+I1140+I1114+I1102+I1094+I1081+I1071+I1061+I1048+I1037+I1023+I999+I980+I958+I941+I931+I903+I890+I873+I865+I394+I122+I112+I101+I78+I52+I28+I13</f>
        <v>360389.82999999996</v>
      </c>
      <c r="J1152" s="6"/>
      <c r="K1152" s="6"/>
      <c r="L1152" s="6"/>
    </row>
    <row r="1153" spans="2:12" x14ac:dyDescent="0.3">
      <c r="B1153" s="108"/>
      <c r="C1153" s="108"/>
      <c r="D1153" s="105"/>
      <c r="E1153" s="108"/>
      <c r="F1153" s="108"/>
      <c r="G1153" s="105"/>
      <c r="H1153" s="105"/>
      <c r="I1153" s="108"/>
      <c r="J1153" s="8"/>
      <c r="K1153" s="6"/>
      <c r="L1153" s="6"/>
    </row>
    <row r="1154" spans="2:12" x14ac:dyDescent="0.3">
      <c r="B1154" s="108"/>
      <c r="C1154" s="108"/>
      <c r="D1154" s="105"/>
      <c r="E1154" s="108"/>
      <c r="F1154" s="108"/>
      <c r="G1154" s="105"/>
      <c r="H1154" s="105"/>
      <c r="I1154" s="108"/>
      <c r="J1154" s="6"/>
      <c r="K1154" s="6"/>
      <c r="L1154" s="6"/>
    </row>
    <row r="1155" spans="2:12" x14ac:dyDescent="0.3">
      <c r="B1155" s="108"/>
      <c r="C1155" s="108"/>
      <c r="D1155" s="105"/>
      <c r="E1155" s="108"/>
      <c r="F1155" s="108"/>
      <c r="G1155" s="105"/>
      <c r="H1155" s="105"/>
      <c r="I1155" s="108"/>
      <c r="J1155" s="6"/>
      <c r="K1155" s="6"/>
      <c r="L1155" s="6"/>
    </row>
    <row r="1156" spans="2:12" x14ac:dyDescent="0.3">
      <c r="B1156" s="9"/>
      <c r="E1156" s="39"/>
      <c r="F1156" s="79"/>
      <c r="J1156" s="6"/>
      <c r="K1156" s="6"/>
      <c r="L1156" s="6"/>
    </row>
    <row r="1157" spans="2:12" x14ac:dyDescent="0.3">
      <c r="B1157" s="108" t="s">
        <v>1858</v>
      </c>
      <c r="C1157" s="108"/>
      <c r="D1157" s="105">
        <f>B1011+B988+B951+B854+B844+B18</f>
        <v>453</v>
      </c>
      <c r="E1157" s="108" t="s">
        <v>1859</v>
      </c>
      <c r="F1157" s="108"/>
      <c r="G1157" s="106">
        <f>G1011+G988+G951+G854+G844+G18</f>
        <v>337963.89999999997</v>
      </c>
      <c r="H1157" s="106">
        <f>H1011+H988+H951+H854+H844+H18</f>
        <v>0</v>
      </c>
      <c r="I1157" s="107">
        <f>I1011+I988+I951+I854+I844+I18</f>
        <v>337963.89999999997</v>
      </c>
      <c r="J1157" s="6"/>
      <c r="K1157" s="6"/>
      <c r="L1157" s="6"/>
    </row>
    <row r="1158" spans="2:12" x14ac:dyDescent="0.3">
      <c r="B1158" s="108"/>
      <c r="C1158" s="108"/>
      <c r="D1158" s="105"/>
      <c r="E1158" s="108"/>
      <c r="F1158" s="108"/>
      <c r="G1158" s="105"/>
      <c r="H1158" s="105"/>
      <c r="I1158" s="108"/>
      <c r="J1158" s="8"/>
      <c r="K1158" s="6"/>
      <c r="L1158" s="6"/>
    </row>
    <row r="1159" spans="2:12" x14ac:dyDescent="0.3">
      <c r="B1159" s="108"/>
      <c r="C1159" s="108"/>
      <c r="D1159" s="105"/>
      <c r="E1159" s="108"/>
      <c r="F1159" s="108"/>
      <c r="G1159" s="105"/>
      <c r="H1159" s="105"/>
      <c r="I1159" s="108"/>
      <c r="J1159" s="6"/>
      <c r="K1159" s="6"/>
      <c r="L1159" s="6"/>
    </row>
    <row r="1160" spans="2:12" x14ac:dyDescent="0.3">
      <c r="B1160" s="108"/>
      <c r="C1160" s="108"/>
      <c r="D1160" s="105"/>
      <c r="E1160" s="108"/>
      <c r="F1160" s="108"/>
      <c r="G1160" s="105"/>
      <c r="H1160" s="105"/>
      <c r="I1160" s="108"/>
      <c r="J1160" s="8"/>
      <c r="K1160" s="6"/>
      <c r="L1160" s="6"/>
    </row>
    <row r="1161" spans="2:12" x14ac:dyDescent="0.3">
      <c r="B1161" s="2"/>
      <c r="C1161" s="6"/>
      <c r="D1161" s="6"/>
      <c r="E1161" s="18"/>
      <c r="F1161" s="14"/>
      <c r="G1161" s="6"/>
      <c r="H1161" s="6"/>
      <c r="I1161" s="6"/>
      <c r="J1161" s="6"/>
      <c r="K1161" s="6"/>
      <c r="L1161" s="6"/>
    </row>
    <row r="1162" spans="2:12" x14ac:dyDescent="0.3">
      <c r="B1162" s="2"/>
      <c r="C1162" s="6"/>
      <c r="D1162" s="6"/>
      <c r="E1162" s="18"/>
      <c r="F1162" s="14"/>
      <c r="G1162" s="6"/>
      <c r="H1162" s="6"/>
      <c r="I1162" s="6"/>
      <c r="J1162" s="6"/>
      <c r="K1162" s="6"/>
      <c r="L1162" s="6"/>
    </row>
    <row r="1163" spans="2:12" x14ac:dyDescent="0.3">
      <c r="B1163" s="99" t="s">
        <v>1860</v>
      </c>
      <c r="C1163" s="100"/>
      <c r="D1163" s="105">
        <f>B1150+B1140+B1114+B1102+B1094+B1081+B1071+B1061+B1048+B1037+B1023+B1011+B999+B988+B980+B958+B951+B941+B931+B903+B890+B873+B865+B854+B844+B394+B122+B112+B101+B78+B52+B28+B18+B13</f>
        <v>897</v>
      </c>
      <c r="E1163" s="99" t="s">
        <v>1861</v>
      </c>
      <c r="F1163" s="100"/>
      <c r="G1163" s="106">
        <f>G1157+G1152</f>
        <v>695067.73</v>
      </c>
      <c r="H1163" s="106">
        <f>H1157+H1152</f>
        <v>3286</v>
      </c>
      <c r="I1163" s="107">
        <f>I1157+I1152</f>
        <v>698353.73</v>
      </c>
      <c r="J1163" s="6"/>
      <c r="K1163" s="6"/>
      <c r="L1163" s="6"/>
    </row>
    <row r="1164" spans="2:12" x14ac:dyDescent="0.3">
      <c r="B1164" s="101"/>
      <c r="C1164" s="102"/>
      <c r="D1164" s="105"/>
      <c r="E1164" s="101"/>
      <c r="F1164" s="102"/>
      <c r="G1164" s="105"/>
      <c r="H1164" s="105"/>
      <c r="I1164" s="108"/>
      <c r="J1164" s="8"/>
      <c r="K1164" s="6"/>
      <c r="L1164" s="6"/>
    </row>
    <row r="1165" spans="2:12" x14ac:dyDescent="0.3">
      <c r="B1165" s="101"/>
      <c r="C1165" s="102"/>
      <c r="D1165" s="105"/>
      <c r="E1165" s="101"/>
      <c r="F1165" s="102"/>
      <c r="G1165" s="105"/>
      <c r="H1165" s="105"/>
      <c r="I1165" s="108"/>
      <c r="J1165" s="6"/>
      <c r="K1165" s="6"/>
      <c r="L1165" s="6"/>
    </row>
    <row r="1166" spans="2:12" x14ac:dyDescent="0.3">
      <c r="B1166" s="103"/>
      <c r="C1166" s="104"/>
      <c r="D1166" s="105"/>
      <c r="E1166" s="103"/>
      <c r="F1166" s="104"/>
      <c r="G1166" s="105"/>
      <c r="H1166" s="105"/>
      <c r="I1166" s="108"/>
      <c r="J1166" s="8"/>
      <c r="K1166" s="6"/>
      <c r="L1166" s="6"/>
    </row>
    <row r="1167" spans="2:12" x14ac:dyDescent="0.3">
      <c r="B1167" s="2"/>
      <c r="C1167" s="6"/>
      <c r="D1167" s="6"/>
      <c r="E1167" s="6"/>
      <c r="F1167" s="6"/>
      <c r="G1167" s="6"/>
      <c r="H1167" s="6"/>
      <c r="I1167" s="6"/>
      <c r="J1167" s="6"/>
      <c r="K1167" s="6"/>
      <c r="L1167" s="6"/>
    </row>
    <row r="1168" spans="2:12" x14ac:dyDescent="0.3">
      <c r="B1168" s="2"/>
      <c r="C1168" s="6"/>
      <c r="D1168" s="6"/>
      <c r="E1168" s="6"/>
      <c r="F1168" s="6"/>
      <c r="G1168" s="6"/>
      <c r="H1168" s="6"/>
      <c r="I1168" s="6"/>
      <c r="J1168" s="6"/>
      <c r="K1168" s="6"/>
      <c r="L1168" s="6"/>
    </row>
    <row r="1169" spans="2:12" x14ac:dyDescent="0.3">
      <c r="B1169" s="2"/>
      <c r="C1169" s="6"/>
      <c r="D1169" s="6"/>
      <c r="E1169" s="6"/>
      <c r="F1169" s="6"/>
      <c r="G1169" s="6"/>
      <c r="H1169" s="6"/>
      <c r="I1169" s="6"/>
      <c r="J1169" s="6"/>
      <c r="K1169" s="6"/>
      <c r="L1169" s="6"/>
    </row>
  </sheetData>
  <mergeCells count="404">
    <mergeCell ref="A1108:A1109"/>
    <mergeCell ref="A1118:A1119"/>
    <mergeCell ref="A1144:A1145"/>
    <mergeCell ref="A1007:A1008"/>
    <mergeCell ref="A1015:A1016"/>
    <mergeCell ref="A1027:A1028"/>
    <mergeCell ref="A1043:A1044"/>
    <mergeCell ref="A1052:A1053"/>
    <mergeCell ref="A1065:A1066"/>
    <mergeCell ref="A1077:A1078"/>
    <mergeCell ref="A1085:A1086"/>
    <mergeCell ref="A1098:A1099"/>
    <mergeCell ref="A881:A882"/>
    <mergeCell ref="A894:A895"/>
    <mergeCell ref="A909:A910"/>
    <mergeCell ref="A935:A936"/>
    <mergeCell ref="A947:A948"/>
    <mergeCell ref="A964:A965"/>
    <mergeCell ref="A984:A985"/>
    <mergeCell ref="A7:A8"/>
    <mergeCell ref="A24:A25"/>
    <mergeCell ref="A36:A37"/>
    <mergeCell ref="A56:A57"/>
    <mergeCell ref="A84:A85"/>
    <mergeCell ref="A105:A106"/>
    <mergeCell ref="A118:A119"/>
    <mergeCell ref="A126:A127"/>
    <mergeCell ref="A850:A851"/>
    <mergeCell ref="H7:H8"/>
    <mergeCell ref="I7:I8"/>
    <mergeCell ref="J7:J8"/>
    <mergeCell ref="K7:K8"/>
    <mergeCell ref="F20:G20"/>
    <mergeCell ref="H20:I20"/>
    <mergeCell ref="B1:L1"/>
    <mergeCell ref="B2:L2"/>
    <mergeCell ref="B3:L3"/>
    <mergeCell ref="B5:K5"/>
    <mergeCell ref="B7:B8"/>
    <mergeCell ref="C7:C8"/>
    <mergeCell ref="D7:D8"/>
    <mergeCell ref="E7:E8"/>
    <mergeCell ref="F7:F8"/>
    <mergeCell ref="G7:G8"/>
    <mergeCell ref="K24:K25"/>
    <mergeCell ref="F30:G30"/>
    <mergeCell ref="H30:I30"/>
    <mergeCell ref="F32:G32"/>
    <mergeCell ref="H32:I32"/>
    <mergeCell ref="B34:K34"/>
    <mergeCell ref="B22:K22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G56:G57"/>
    <mergeCell ref="H56:H57"/>
    <mergeCell ref="I56:I57"/>
    <mergeCell ref="J56:J57"/>
    <mergeCell ref="K56:K57"/>
    <mergeCell ref="F80:G80"/>
    <mergeCell ref="H80:I80"/>
    <mergeCell ref="H36:H37"/>
    <mergeCell ref="I36:I37"/>
    <mergeCell ref="J36:J37"/>
    <mergeCell ref="K36:K37"/>
    <mergeCell ref="B54:K54"/>
    <mergeCell ref="B56:B57"/>
    <mergeCell ref="C56:C57"/>
    <mergeCell ref="D56:D57"/>
    <mergeCell ref="E56:E57"/>
    <mergeCell ref="F56:F57"/>
    <mergeCell ref="B36:B37"/>
    <mergeCell ref="C36:C37"/>
    <mergeCell ref="D36:D37"/>
    <mergeCell ref="E36:E37"/>
    <mergeCell ref="F36:F37"/>
    <mergeCell ref="G36:G37"/>
    <mergeCell ref="B82:K82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B103:K103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G118:G119"/>
    <mergeCell ref="H118:H119"/>
    <mergeCell ref="I118:I119"/>
    <mergeCell ref="J118:J119"/>
    <mergeCell ref="K118:K119"/>
    <mergeCell ref="B124:K124"/>
    <mergeCell ref="J105:J106"/>
    <mergeCell ref="K105:K106"/>
    <mergeCell ref="F114:G114"/>
    <mergeCell ref="H114:I114"/>
    <mergeCell ref="B116:K116"/>
    <mergeCell ref="B118:B119"/>
    <mergeCell ref="C118:C119"/>
    <mergeCell ref="D118:D119"/>
    <mergeCell ref="E118:E119"/>
    <mergeCell ref="F118:F119"/>
    <mergeCell ref="H126:H127"/>
    <mergeCell ref="I126:I127"/>
    <mergeCell ref="J126:J127"/>
    <mergeCell ref="K126:K127"/>
    <mergeCell ref="F846:G846"/>
    <mergeCell ref="H846:I846"/>
    <mergeCell ref="B126:B127"/>
    <mergeCell ref="C126:C127"/>
    <mergeCell ref="D126:D127"/>
    <mergeCell ref="E126:E127"/>
    <mergeCell ref="F126:F127"/>
    <mergeCell ref="G126:G127"/>
    <mergeCell ref="K850:K851"/>
    <mergeCell ref="B867:K867"/>
    <mergeCell ref="B868:K868"/>
    <mergeCell ref="F875:G875"/>
    <mergeCell ref="H875:I875"/>
    <mergeCell ref="F877:G877"/>
    <mergeCell ref="H877:I877"/>
    <mergeCell ref="B848:K848"/>
    <mergeCell ref="B850:B851"/>
    <mergeCell ref="C850:C851"/>
    <mergeCell ref="D850:D851"/>
    <mergeCell ref="E850:E851"/>
    <mergeCell ref="F850:F851"/>
    <mergeCell ref="G850:G851"/>
    <mergeCell ref="H850:H851"/>
    <mergeCell ref="I850:I851"/>
    <mergeCell ref="J850:J851"/>
    <mergeCell ref="B879:K879"/>
    <mergeCell ref="B881:B882"/>
    <mergeCell ref="C881:C882"/>
    <mergeCell ref="D881:D882"/>
    <mergeCell ref="E881:E882"/>
    <mergeCell ref="F881:F882"/>
    <mergeCell ref="G881:G882"/>
    <mergeCell ref="H881:H882"/>
    <mergeCell ref="I881:I882"/>
    <mergeCell ref="J881:J882"/>
    <mergeCell ref="I894:I895"/>
    <mergeCell ref="J894:J895"/>
    <mergeCell ref="K894:K895"/>
    <mergeCell ref="F905:G905"/>
    <mergeCell ref="H905:I905"/>
    <mergeCell ref="B907:K907"/>
    <mergeCell ref="K881:K882"/>
    <mergeCell ref="B892:L892"/>
    <mergeCell ref="B893:L893"/>
    <mergeCell ref="B894:B895"/>
    <mergeCell ref="C894:C895"/>
    <mergeCell ref="D894:D895"/>
    <mergeCell ref="E894:E895"/>
    <mergeCell ref="F894:F895"/>
    <mergeCell ref="G894:G895"/>
    <mergeCell ref="H894:H895"/>
    <mergeCell ref="G935:G936"/>
    <mergeCell ref="H935:H936"/>
    <mergeCell ref="I935:I936"/>
    <mergeCell ref="J935:J936"/>
    <mergeCell ref="K935:K936"/>
    <mergeCell ref="F943:G943"/>
    <mergeCell ref="H943:I943"/>
    <mergeCell ref="H909:H910"/>
    <mergeCell ref="I909:I910"/>
    <mergeCell ref="J909:J910"/>
    <mergeCell ref="K909:K910"/>
    <mergeCell ref="B933:K933"/>
    <mergeCell ref="B935:B936"/>
    <mergeCell ref="C935:C936"/>
    <mergeCell ref="D935:D936"/>
    <mergeCell ref="E935:E936"/>
    <mergeCell ref="F935:F936"/>
    <mergeCell ref="B909:B910"/>
    <mergeCell ref="C909:C910"/>
    <mergeCell ref="D909:D910"/>
    <mergeCell ref="E909:E910"/>
    <mergeCell ref="F909:F910"/>
    <mergeCell ref="G909:G910"/>
    <mergeCell ref="B945:K945"/>
    <mergeCell ref="B947:B948"/>
    <mergeCell ref="C947:C948"/>
    <mergeCell ref="D947:D948"/>
    <mergeCell ref="E947:E948"/>
    <mergeCell ref="F947:F948"/>
    <mergeCell ref="G947:G948"/>
    <mergeCell ref="H947:H948"/>
    <mergeCell ref="I947:I948"/>
    <mergeCell ref="J947:J948"/>
    <mergeCell ref="H964:H965"/>
    <mergeCell ref="I964:I965"/>
    <mergeCell ref="J964:J965"/>
    <mergeCell ref="K964:K965"/>
    <mergeCell ref="B982:L982"/>
    <mergeCell ref="B983:L983"/>
    <mergeCell ref="K947:K948"/>
    <mergeCell ref="F960:G960"/>
    <mergeCell ref="H960:I960"/>
    <mergeCell ref="B962:K962"/>
    <mergeCell ref="B964:B965"/>
    <mergeCell ref="C964:C965"/>
    <mergeCell ref="D964:D965"/>
    <mergeCell ref="E964:E965"/>
    <mergeCell ref="F964:F965"/>
    <mergeCell ref="G964:G965"/>
    <mergeCell ref="H984:H985"/>
    <mergeCell ref="I984:I985"/>
    <mergeCell ref="J984:J985"/>
    <mergeCell ref="K984:K985"/>
    <mergeCell ref="F1001:G1001"/>
    <mergeCell ref="H1001:I1001"/>
    <mergeCell ref="B984:B985"/>
    <mergeCell ref="C984:C985"/>
    <mergeCell ref="D984:D985"/>
    <mergeCell ref="E984:E985"/>
    <mergeCell ref="F984:F985"/>
    <mergeCell ref="G984:G985"/>
    <mergeCell ref="H1007:H1008"/>
    <mergeCell ref="I1007:I1008"/>
    <mergeCell ref="J1007:J1008"/>
    <mergeCell ref="K1007:K1008"/>
    <mergeCell ref="B1013:L1013"/>
    <mergeCell ref="B1014:L1014"/>
    <mergeCell ref="F1003:G1003"/>
    <mergeCell ref="H1003:I1003"/>
    <mergeCell ref="B1005:L1005"/>
    <mergeCell ref="B1006:L1006"/>
    <mergeCell ref="B1007:B1008"/>
    <mergeCell ref="C1007:C1008"/>
    <mergeCell ref="D1007:D1008"/>
    <mergeCell ref="E1007:E1008"/>
    <mergeCell ref="F1007:F1008"/>
    <mergeCell ref="G1007:G1008"/>
    <mergeCell ref="G1027:G1028"/>
    <mergeCell ref="H1027:H1028"/>
    <mergeCell ref="I1027:I1028"/>
    <mergeCell ref="J1027:J1028"/>
    <mergeCell ref="K1027:K1028"/>
    <mergeCell ref="F1039:G1039"/>
    <mergeCell ref="H1039:I1039"/>
    <mergeCell ref="H1015:H1016"/>
    <mergeCell ref="I1015:I1016"/>
    <mergeCell ref="J1015:J1016"/>
    <mergeCell ref="K1015:K1016"/>
    <mergeCell ref="B1025:L1025"/>
    <mergeCell ref="B1027:B1028"/>
    <mergeCell ref="C1027:C1028"/>
    <mergeCell ref="D1027:D1028"/>
    <mergeCell ref="E1027:E1028"/>
    <mergeCell ref="F1027:F1028"/>
    <mergeCell ref="B1015:B1016"/>
    <mergeCell ref="C1015:C1016"/>
    <mergeCell ref="D1015:D1016"/>
    <mergeCell ref="E1015:E1016"/>
    <mergeCell ref="F1015:F1016"/>
    <mergeCell ref="G1015:G1016"/>
    <mergeCell ref="B1041:L1041"/>
    <mergeCell ref="B1042:K1042"/>
    <mergeCell ref="B1043:B1044"/>
    <mergeCell ref="C1043:C1044"/>
    <mergeCell ref="D1043:D1044"/>
    <mergeCell ref="E1043:E1044"/>
    <mergeCell ref="F1043:F1044"/>
    <mergeCell ref="G1043:G1044"/>
    <mergeCell ref="H1043:H1044"/>
    <mergeCell ref="I1043:I1044"/>
    <mergeCell ref="H1052:H1053"/>
    <mergeCell ref="I1052:I1053"/>
    <mergeCell ref="J1052:J1053"/>
    <mergeCell ref="K1052:K1053"/>
    <mergeCell ref="B1063:L1063"/>
    <mergeCell ref="B1064:K1064"/>
    <mergeCell ref="J1043:J1044"/>
    <mergeCell ref="K1043:K1044"/>
    <mergeCell ref="B1050:L1050"/>
    <mergeCell ref="B1051:K1051"/>
    <mergeCell ref="B1052:B1053"/>
    <mergeCell ref="C1052:C1053"/>
    <mergeCell ref="D1052:D1053"/>
    <mergeCell ref="E1052:E1053"/>
    <mergeCell ref="F1052:F1053"/>
    <mergeCell ref="G1052:G1053"/>
    <mergeCell ref="H1065:H1066"/>
    <mergeCell ref="I1065:I1066"/>
    <mergeCell ref="J1065:J1066"/>
    <mergeCell ref="K1065:K1066"/>
    <mergeCell ref="F1073:G1073"/>
    <mergeCell ref="H1073:I1073"/>
    <mergeCell ref="B1065:B1066"/>
    <mergeCell ref="C1065:C1066"/>
    <mergeCell ref="D1065:D1066"/>
    <mergeCell ref="E1065:E1066"/>
    <mergeCell ref="F1065:F1066"/>
    <mergeCell ref="G1065:G1066"/>
    <mergeCell ref="B1075:L1075"/>
    <mergeCell ref="B1076:K1076"/>
    <mergeCell ref="B1077:B1078"/>
    <mergeCell ref="C1077:C1078"/>
    <mergeCell ref="D1077:D1078"/>
    <mergeCell ref="E1077:E1078"/>
    <mergeCell ref="F1077:F1078"/>
    <mergeCell ref="G1077:G1078"/>
    <mergeCell ref="H1077:H1078"/>
    <mergeCell ref="I1077:I1078"/>
    <mergeCell ref="H1085:H1086"/>
    <mergeCell ref="I1085:I1086"/>
    <mergeCell ref="J1085:J1086"/>
    <mergeCell ref="K1085:K1086"/>
    <mergeCell ref="B1096:L1096"/>
    <mergeCell ref="B1097:K1097"/>
    <mergeCell ref="J1077:J1078"/>
    <mergeCell ref="K1077:K1078"/>
    <mergeCell ref="B1083:L1083"/>
    <mergeCell ref="B1084:K1084"/>
    <mergeCell ref="B1085:B1086"/>
    <mergeCell ref="C1085:C1086"/>
    <mergeCell ref="D1085:D1086"/>
    <mergeCell ref="E1085:E1086"/>
    <mergeCell ref="F1085:F1086"/>
    <mergeCell ref="G1085:G1086"/>
    <mergeCell ref="H1098:H1099"/>
    <mergeCell ref="I1098:I1099"/>
    <mergeCell ref="J1098:J1099"/>
    <mergeCell ref="K1098:K1099"/>
    <mergeCell ref="F1104:G1104"/>
    <mergeCell ref="H1104:I1104"/>
    <mergeCell ref="B1098:B1099"/>
    <mergeCell ref="C1098:C1099"/>
    <mergeCell ref="D1098:D1099"/>
    <mergeCell ref="E1098:E1099"/>
    <mergeCell ref="F1098:F1099"/>
    <mergeCell ref="G1098:G1099"/>
    <mergeCell ref="B1106:L1106"/>
    <mergeCell ref="B1107:K1107"/>
    <mergeCell ref="B1108:B1109"/>
    <mergeCell ref="C1108:C1109"/>
    <mergeCell ref="D1108:D1109"/>
    <mergeCell ref="E1108:E1109"/>
    <mergeCell ref="F1108:F1109"/>
    <mergeCell ref="G1108:G1109"/>
    <mergeCell ref="H1108:H1109"/>
    <mergeCell ref="I1108:I1109"/>
    <mergeCell ref="H1118:H1119"/>
    <mergeCell ref="I1118:I1119"/>
    <mergeCell ref="J1118:J1119"/>
    <mergeCell ref="K1118:K1119"/>
    <mergeCell ref="B1142:L1142"/>
    <mergeCell ref="B1143:K1143"/>
    <mergeCell ref="J1108:J1109"/>
    <mergeCell ref="K1108:K1109"/>
    <mergeCell ref="B1116:L1116"/>
    <mergeCell ref="B1117:K1117"/>
    <mergeCell ref="B1118:B1119"/>
    <mergeCell ref="C1118:C1119"/>
    <mergeCell ref="D1118:D1119"/>
    <mergeCell ref="E1118:E1119"/>
    <mergeCell ref="F1118:F1119"/>
    <mergeCell ref="G1118:G1119"/>
    <mergeCell ref="H1144:H1145"/>
    <mergeCell ref="I1144:I1145"/>
    <mergeCell ref="J1144:J1145"/>
    <mergeCell ref="K1144:K1145"/>
    <mergeCell ref="B1152:C1155"/>
    <mergeCell ref="D1152:D1155"/>
    <mergeCell ref="E1152:F1155"/>
    <mergeCell ref="G1152:G1155"/>
    <mergeCell ref="H1152:H1155"/>
    <mergeCell ref="I1152:I1155"/>
    <mergeCell ref="B1144:B1145"/>
    <mergeCell ref="C1144:C1145"/>
    <mergeCell ref="D1144:D1145"/>
    <mergeCell ref="E1144:E1145"/>
    <mergeCell ref="F1144:F1145"/>
    <mergeCell ref="G1144:G1145"/>
    <mergeCell ref="B1163:C1166"/>
    <mergeCell ref="D1163:D1166"/>
    <mergeCell ref="E1163:F1166"/>
    <mergeCell ref="G1163:G1166"/>
    <mergeCell ref="H1163:H1166"/>
    <mergeCell ref="I1163:I1166"/>
    <mergeCell ref="B1157:C1160"/>
    <mergeCell ref="D1157:D1160"/>
    <mergeCell ref="E1157:F1160"/>
    <mergeCell ref="G1157:G1160"/>
    <mergeCell ref="H1157:H1160"/>
    <mergeCell ref="I1157:I11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2021-03-03T08:05:24Z</dcterms:modified>
</cp:coreProperties>
</file>